
<file path=[Content_Types].xml><?xml version="1.0" encoding="utf-8"?>
<Types xmlns="http://schemas.openxmlformats.org/package/2006/content-types">
  <Default Extension="xml" ContentType="application/xml"/>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812"/>
  <workbookPr showInkAnnotation="0" autoCompressPictures="0"/>
  <bookViews>
    <workbookView xWindow="32340" yWindow="1700" windowWidth="27460" windowHeight="13800" tabRatio="799"/>
  </bookViews>
  <sheets>
    <sheet name="Title sheet" sheetId="2" r:id="rId1"/>
    <sheet name="Cash flow Tool Instructions" sheetId="4" r:id="rId2"/>
    <sheet name="Cashflow summary" sheetId="5" r:id="rId3"/>
    <sheet name="Cash inflows" sheetId="6" r:id="rId4"/>
    <sheet name="Cash outflows" sheetId="7" r:id="rId5"/>
    <sheet name="Priority Questionnaire" sheetId="1" r:id="rId6"/>
    <sheet name="Risk Assessment" sheetId="8" r:id="rId7"/>
    <sheet name="Prioritization Grid" sheetId="9" r:id="rId8"/>
    <sheet name="90 Day Plan" sheetId="10" r:id="rId9"/>
    <sheet name="Sheet3" sheetId="13" r:id="rId10"/>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76" i="10" l="1"/>
  <c r="C54" i="10"/>
  <c r="C31" i="10"/>
  <c r="J10" i="10"/>
  <c r="K10" i="10"/>
  <c r="L10" i="10"/>
  <c r="M10" i="10"/>
  <c r="N10" i="10"/>
  <c r="O10" i="10"/>
  <c r="P10" i="10"/>
  <c r="Q10" i="10"/>
  <c r="R10" i="10"/>
  <c r="S10" i="10"/>
  <c r="T10" i="10"/>
  <c r="U10" i="10"/>
  <c r="V10" i="10"/>
  <c r="C10" i="10"/>
  <c r="C5" i="9"/>
  <c r="C4" i="9"/>
  <c r="C3" i="9"/>
  <c r="B5" i="9"/>
  <c r="B4" i="9"/>
  <c r="B3" i="9"/>
  <c r="D9" i="8"/>
  <c r="B9" i="8"/>
  <c r="D2" i="8"/>
  <c r="B2" i="8"/>
  <c r="B3" i="7"/>
  <c r="C3" i="7"/>
  <c r="D3" i="7"/>
  <c r="E3" i="7"/>
  <c r="F3" i="7"/>
  <c r="G3" i="7"/>
  <c r="H3" i="7"/>
  <c r="I3" i="7"/>
  <c r="J3" i="7"/>
  <c r="K3" i="7"/>
  <c r="L3" i="7"/>
  <c r="M3" i="7"/>
  <c r="N3" i="7"/>
  <c r="O5" i="7"/>
  <c r="O6" i="7"/>
  <c r="O7" i="7"/>
  <c r="O8" i="7"/>
  <c r="O9" i="7"/>
  <c r="O10" i="7"/>
  <c r="O11" i="7"/>
  <c r="O12" i="7"/>
  <c r="O13" i="7"/>
  <c r="O14" i="7"/>
  <c r="O15" i="7"/>
  <c r="O16" i="7"/>
  <c r="O17" i="7"/>
  <c r="O18" i="7"/>
  <c r="O19" i="7"/>
  <c r="O20" i="7"/>
  <c r="O21" i="7"/>
  <c r="O22" i="7"/>
  <c r="O23" i="7"/>
  <c r="O24" i="7"/>
  <c r="O25" i="7"/>
  <c r="O26" i="7"/>
  <c r="O27" i="7"/>
  <c r="O28" i="7"/>
  <c r="O29" i="7"/>
  <c r="O30" i="7"/>
  <c r="B31" i="7"/>
  <c r="C31" i="7"/>
  <c r="D31" i="7"/>
  <c r="E31" i="7"/>
  <c r="F31" i="7"/>
  <c r="G31" i="7"/>
  <c r="H31" i="7"/>
  <c r="I31" i="7"/>
  <c r="J31" i="7"/>
  <c r="K31" i="7"/>
  <c r="L31" i="7"/>
  <c r="M31" i="7"/>
  <c r="N31" i="7"/>
  <c r="O31" i="7"/>
  <c r="B3" i="6"/>
  <c r="C3" i="6"/>
  <c r="D3" i="6"/>
  <c r="E3" i="6"/>
  <c r="F3" i="6"/>
  <c r="G3" i="6"/>
  <c r="H3" i="6"/>
  <c r="I3" i="6"/>
  <c r="J3" i="6"/>
  <c r="K3" i="6"/>
  <c r="L3" i="6"/>
  <c r="M3" i="6"/>
  <c r="N3" i="6"/>
  <c r="O5" i="6"/>
  <c r="O6" i="6"/>
  <c r="O7" i="6"/>
  <c r="O8" i="6"/>
  <c r="O9" i="6"/>
  <c r="O10" i="6"/>
  <c r="O11" i="6"/>
  <c r="O12" i="6"/>
  <c r="O13" i="6"/>
  <c r="O14" i="6"/>
  <c r="O15" i="6"/>
  <c r="O16" i="6"/>
  <c r="O17" i="6"/>
  <c r="O18" i="6"/>
  <c r="O19" i="6"/>
  <c r="O20" i="6"/>
  <c r="O21" i="6"/>
  <c r="O22" i="6"/>
  <c r="O23" i="6"/>
  <c r="O24" i="6"/>
  <c r="B25" i="6"/>
  <c r="C25" i="6"/>
  <c r="D25" i="6"/>
  <c r="E25" i="6"/>
  <c r="F25" i="6"/>
  <c r="G25" i="6"/>
  <c r="H25" i="6"/>
  <c r="I25" i="6"/>
  <c r="J25" i="6"/>
  <c r="K25" i="6"/>
  <c r="L25" i="6"/>
  <c r="M25" i="6"/>
  <c r="N25" i="6"/>
  <c r="O25" i="6"/>
  <c r="C4" i="5"/>
  <c r="D4" i="5"/>
  <c r="E4" i="5"/>
  <c r="F4" i="5"/>
  <c r="G4" i="5"/>
  <c r="H4" i="5"/>
  <c r="I4" i="5"/>
  <c r="J4" i="5"/>
  <c r="K4" i="5"/>
  <c r="L4" i="5"/>
  <c r="M4" i="5"/>
  <c r="N4" i="5"/>
  <c r="B8" i="5"/>
  <c r="B10" i="5"/>
  <c r="B12" i="5"/>
  <c r="C6" i="5"/>
  <c r="C8" i="5"/>
  <c r="C10" i="5"/>
  <c r="C12" i="5"/>
  <c r="D6" i="5"/>
  <c r="D8" i="5"/>
  <c r="D10" i="5"/>
  <c r="D12" i="5"/>
  <c r="E6" i="5"/>
  <c r="E8" i="5"/>
  <c r="E10" i="5"/>
  <c r="E12" i="5"/>
  <c r="F6" i="5"/>
  <c r="F8" i="5"/>
  <c r="F10" i="5"/>
  <c r="F12" i="5"/>
  <c r="G6" i="5"/>
  <c r="G8" i="5"/>
  <c r="G10" i="5"/>
  <c r="G12" i="5"/>
  <c r="H6" i="5"/>
  <c r="H8" i="5"/>
  <c r="H10" i="5"/>
  <c r="H12" i="5"/>
  <c r="I6" i="5"/>
  <c r="I8" i="5"/>
  <c r="I10" i="5"/>
  <c r="I12" i="5"/>
  <c r="J6" i="5"/>
  <c r="J8" i="5"/>
  <c r="J10" i="5"/>
  <c r="J12" i="5"/>
  <c r="K6" i="5"/>
  <c r="K8" i="5"/>
  <c r="K10" i="5"/>
  <c r="K12" i="5"/>
  <c r="L6" i="5"/>
  <c r="L8" i="5"/>
  <c r="L10" i="5"/>
  <c r="L12" i="5"/>
  <c r="M6" i="5"/>
  <c r="M8" i="5"/>
  <c r="M10" i="5"/>
  <c r="M12" i="5"/>
  <c r="N6" i="5"/>
  <c r="O6" i="5"/>
  <c r="N8" i="5"/>
  <c r="O8" i="5"/>
  <c r="N10" i="5"/>
  <c r="O10" i="5"/>
  <c r="N12" i="5"/>
  <c r="O12" i="5"/>
  <c r="C15" i="5"/>
  <c r="D15" i="5"/>
  <c r="E15" i="5"/>
  <c r="F15" i="5"/>
  <c r="G15" i="5"/>
  <c r="H15" i="5"/>
  <c r="I15" i="5"/>
  <c r="J15" i="5"/>
  <c r="K15" i="5"/>
  <c r="L15" i="5"/>
  <c r="M15" i="5"/>
  <c r="N15" i="5"/>
  <c r="O15" i="5"/>
  <c r="B17" i="5"/>
  <c r="C17" i="5"/>
  <c r="D17" i="5"/>
  <c r="E17" i="5"/>
  <c r="F17" i="5"/>
  <c r="G17" i="5"/>
  <c r="H17" i="5"/>
  <c r="I17" i="5"/>
  <c r="J17" i="5"/>
  <c r="K17" i="5"/>
  <c r="L17" i="5"/>
  <c r="M17" i="5"/>
  <c r="N17" i="5"/>
  <c r="O17" i="5"/>
  <c r="F25" i="1"/>
  <c r="F26" i="1"/>
  <c r="F27" i="1"/>
  <c r="F28" i="1"/>
  <c r="F29" i="1"/>
  <c r="F30" i="1"/>
  <c r="F31" i="1"/>
  <c r="F32" i="1"/>
  <c r="F33" i="1"/>
  <c r="F34" i="1"/>
  <c r="F35" i="1"/>
  <c r="F4" i="1"/>
  <c r="F5" i="1"/>
  <c r="F6" i="1"/>
  <c r="F7" i="1"/>
  <c r="F8" i="1"/>
  <c r="F9" i="1"/>
  <c r="F10" i="1"/>
  <c r="F11" i="1"/>
  <c r="F12" i="1"/>
  <c r="F13" i="1"/>
  <c r="F14" i="1"/>
  <c r="F15" i="1"/>
  <c r="F16" i="1"/>
  <c r="F17" i="1"/>
  <c r="B25" i="1"/>
  <c r="B26" i="1"/>
  <c r="B27" i="1"/>
  <c r="B28" i="1"/>
  <c r="B29" i="1"/>
  <c r="B30" i="1"/>
  <c r="B31" i="1"/>
  <c r="B32" i="1"/>
  <c r="B33" i="1"/>
  <c r="B34" i="1"/>
  <c r="B4" i="1"/>
  <c r="B5" i="1"/>
  <c r="B6" i="1"/>
  <c r="B7" i="1"/>
  <c r="B8" i="1"/>
  <c r="B9" i="1"/>
  <c r="B10" i="1"/>
  <c r="B11" i="1"/>
  <c r="B12" i="1"/>
  <c r="B13" i="1"/>
  <c r="B14" i="1"/>
  <c r="B15" i="1"/>
  <c r="B16" i="1"/>
</calcChain>
</file>

<file path=xl/comments1.xml><?xml version="1.0" encoding="utf-8"?>
<comments xmlns="http://schemas.openxmlformats.org/spreadsheetml/2006/main">
  <authors>
    <author>David Bush</author>
  </authors>
  <commentList>
    <comment ref="A15" authorId="0">
      <text>
        <r>
          <rPr>
            <b/>
            <sz val="8"/>
            <color indexed="81"/>
            <rFont val="Tahoma"/>
            <family val="2"/>
          </rPr>
          <t>Overdraft/ Credit Limit On Bank Account</t>
        </r>
        <r>
          <rPr>
            <sz val="8"/>
            <color indexed="81"/>
            <rFont val="Tahoma"/>
            <family val="2"/>
          </rPr>
          <t xml:space="preserve">
</t>
        </r>
      </text>
    </comment>
  </commentList>
</comments>
</file>

<file path=xl/sharedStrings.xml><?xml version="1.0" encoding="utf-8"?>
<sst xmlns="http://schemas.openxmlformats.org/spreadsheetml/2006/main" count="242" uniqueCount="165">
  <si>
    <t>Cash Flow</t>
  </si>
  <si>
    <t>Do you have cash flow projections that allows you to play with different scenarios and determine if you will have enough cash for 3 months?</t>
  </si>
  <si>
    <t>Y/N</t>
  </si>
  <si>
    <t xml:space="preserve">Are you confident that you will have enough cash to sustain you for 3 months? </t>
  </si>
  <si>
    <t>If yes, Is that line of credit less than 33% in use? (e.g. If the line is 30k, can you still access 20K or more?)</t>
  </si>
  <si>
    <t>If no, do you believe you have access to a line of credit?</t>
  </si>
  <si>
    <t xml:space="preserve">Do you believe you will be granted an increase in your line?  </t>
  </si>
  <si>
    <t xml:space="preserve">Do you have access to a line of credit?  </t>
  </si>
  <si>
    <t>Do you have access to other forms of credit? (Angels, Friends, Family, Private Debt?)</t>
  </si>
  <si>
    <t xml:space="preserve">Do you have a material amount of accounts receivable over 30 days?  </t>
  </si>
  <si>
    <t>Do you have access to investment capital ?</t>
  </si>
  <si>
    <t xml:space="preserve">Do you have personal assets that you are prepared to inject in the business to maintain operations? </t>
  </si>
  <si>
    <t>Are there expenses that are not essential or sufficiently valuable to justify their costs that you can cut?</t>
  </si>
  <si>
    <t>Can you responsibly and fairly push off any accounts payables?</t>
  </si>
  <si>
    <t>Based on your answers to these questions and your assessment of what's possible, what activities can you take right away to protect your cash position?</t>
  </si>
  <si>
    <t>Team</t>
  </si>
  <si>
    <t>Have you communicated your concerns or plans to deal with COVID with your team?</t>
  </si>
  <si>
    <t>Are people able to work from home?</t>
  </si>
  <si>
    <t>Can you "team" your people so other teams can continue working if another team has an infected member?</t>
  </si>
  <si>
    <t>Have  you introduced hygiene practices and policies (eg no touch) to keep people safe?</t>
  </si>
  <si>
    <t xml:space="preserve">If you have an executive team, have you coordinated your messages? </t>
  </si>
  <si>
    <t>Do you have a plan to communicate regularly?</t>
  </si>
  <si>
    <t>For those working from home, have you set up communication and reporting processes and means for team members to connect with each other?</t>
  </si>
  <si>
    <t>Can you encourage/require vacation time now rather than layoffs?</t>
  </si>
  <si>
    <t>Are there people you've been considering letting go anyway?</t>
  </si>
  <si>
    <t>If you let people go, will you be able to deliver to existing business</t>
  </si>
  <si>
    <t xml:space="preserve">If you let people go, how much will you have to pay in lieu of notice relative the wage savings? </t>
  </si>
  <si>
    <t>Are you willing to talk about the hard realities with your team and encourage them to share the pain with you and each other through temporary pay reductions?  It would have to be by agreement.</t>
  </si>
  <si>
    <t>Is your cash flow such that, even with "severance", you need to reduce your staffing levels?</t>
  </si>
  <si>
    <t>If so, are you able to do it all at once so that those that remain have a stronger sense of security?</t>
  </si>
  <si>
    <t xml:space="preserve">Based on your answers to these questions and your assessment of what's possible, what activities can you take right away to protect and get the best out of your team? </t>
  </si>
  <si>
    <t>Supply Chain</t>
  </si>
  <si>
    <t>Customer Communications</t>
  </si>
  <si>
    <t>Are you able to reduce your inventory purchases or unload inventory so less cash is tied up in inventory?</t>
  </si>
  <si>
    <t>Do many of your critical supplies come from a sole source?</t>
  </si>
  <si>
    <t>Have you spoken to your suppliers about their plans to ensure supplies continue?</t>
  </si>
  <si>
    <t>Are you satisfied that they will be able to reliably supply you, if they're impacted by COVID?</t>
  </si>
  <si>
    <t>Are there other companies that can supply you if your other supplier(s) are unavailable?</t>
  </si>
  <si>
    <t>Can you initiate conversations with them now to avoid disruptions?</t>
  </si>
  <si>
    <t>Are you able to stock up on key supplies without endangering your cash position?</t>
  </si>
  <si>
    <t>Do you rely on 3rd parties to have supplies delivered from suppliers to you?</t>
  </si>
  <si>
    <t>Are they reliable as per the questions above?</t>
  </si>
  <si>
    <t xml:space="preserve">Do you have alternatives to ensure supplies arrive?  </t>
  </si>
  <si>
    <t>Are there changes in terms that would help you?(Price, delivery, payment, packaging…)</t>
  </si>
  <si>
    <t>Could you potentially negotiate better terms to either secure supply or help cash flow?</t>
  </si>
  <si>
    <t>Do you have plans to communicate regularly with customers?</t>
  </si>
  <si>
    <t>Have you communicated with them the steps you're taking to keep them safe and serve them better?</t>
  </si>
  <si>
    <t xml:space="preserve">Have you brainstormed alternative ways of delivering the service? </t>
  </si>
  <si>
    <t xml:space="preserve">Have you brainstormed new or different product offerings?  </t>
  </si>
  <si>
    <t>Are you willing to offer pre-ordering? (i.e. buy now at a discount for delivery post shut down)</t>
  </si>
  <si>
    <t>Are there industries or markets that are doing well and that could use your products and services, but that you're not targeting right now?</t>
  </si>
  <si>
    <t>Are there just different target markets you could identify or serve better? (e.g. early morning seniors shopping)</t>
  </si>
  <si>
    <t xml:space="preserve">Can you serve another territory less affected or underserviced? </t>
  </si>
  <si>
    <t>Are there processes that can be changed or technologies introduced that will improve efficiencies and communications between team members?</t>
  </si>
  <si>
    <t>Do you have either monthly recurring revenue relationships or solid contracts with customers that give you a high level of assurance that revenue will be  coming in the next 30-60 days that you could finance?</t>
  </si>
  <si>
    <t>Are you using low/no cost marketing strategies (referral, direct sales, education, strategic alliances, social media)?</t>
  </si>
  <si>
    <t>Have you changed your marketing message to suit the times?</t>
  </si>
  <si>
    <t xml:space="preserve">Do you have budget to be able to put to marketing? </t>
  </si>
  <si>
    <t xml:space="preserve">Have you reached out to past customers to see how you might help them?  </t>
  </si>
  <si>
    <t>Based on your answers to these questions and your assessment of what's possible, what marketing activities and changes in the way you deliver services can you undertake right away to generate business?</t>
  </si>
  <si>
    <t>Based on your answers to these questions and your assessment of what's possible, what activities can you take right away to secure your supply chain?</t>
  </si>
  <si>
    <t xml:space="preserve"> </t>
  </si>
  <si>
    <t>sound professional advice.  Before making any important decisions, always seek the input of your professional advisors.</t>
  </si>
  <si>
    <t xml:space="preserve">Please note that this is a tool designed for educational purposes in helping you to learn to run your business.  It is not meant in anyway to replace good judgment or </t>
  </si>
  <si>
    <t>or you can email him at warren@warrencoughlin.com</t>
  </si>
  <si>
    <t>other ways to accelerate your success, contact Warren.  You can learn more about him and his wide array of programs at www.warrencoughlin.com</t>
  </si>
  <si>
    <r>
      <t>This tool has been provided by business coach Warren Coughlin.</t>
    </r>
    <r>
      <rPr>
        <sz val="12"/>
        <color indexed="12"/>
        <rFont val="Arial"/>
      </rPr>
      <t xml:space="preserve">  </t>
    </r>
    <r>
      <rPr>
        <i/>
        <sz val="12"/>
        <color indexed="12"/>
        <rFont val="Arial"/>
      </rPr>
      <t>If you would like more help managing your business or learning of</t>
    </r>
  </si>
  <si>
    <t>records, you would put in -100.</t>
  </si>
  <si>
    <t>NOTE: This figure MUST be inserted appropriately as a postive or a negative.  So, if your actual closing bank account is $100 higher than the sheet</t>
  </si>
  <si>
    <t>correct it or make a correcting adjustment in the adjustment field.  This ensures you get better at doing this.  If the error is minor, you can put in the difference in row 11, called adjustment.</t>
  </si>
  <si>
    <t xml:space="preserve">humans, there is a significant mistake or oversight.  It is important to do this check.  If there is an error, go back over the statements to try to </t>
  </si>
  <si>
    <t>an error has occurred.  Often small things like bank charges or petty cash refills or other incidentals are overlooked. Sometimes, humans being</t>
  </si>
  <si>
    <t xml:space="preserve">6) Do a double check.  Go back to the summary sheet.  Look at the closing balance. If it doesn't match the cash in your bank account then </t>
  </si>
  <si>
    <t>5) Go to cash outflows.  Do exactly as you did with cash inflows</t>
  </si>
  <si>
    <t>comes in 4 weeks later, you must move that entry.  Otherwise, the data will be incorrect.</t>
  </si>
  <si>
    <t>cash, which is useful for planning purposes.  But be warned: this requires extra vigilence.  If you project cash is coming in one week and it in fact only</t>
  </si>
  <si>
    <t xml:space="preserve">are.  Again, enter only the cash received for the week.  Once you are comfortable doing that, you can start to project out when you will be receiving the </t>
  </si>
  <si>
    <t>especially if they are repeat clients, it is better to identify them individually.  In that way, you can, overtime, quickly identify who the regularly late payers</t>
  </si>
  <si>
    <t>customers you don't specifically identify, you can lump all payments received for the week under one "client".  If you have smaller numbers of clients,</t>
  </si>
  <si>
    <t>4) Go to cash inflows.  Input any cash that comes in during the identified week.  If you are retail or run another business with dozens or hundreds of</t>
  </si>
  <si>
    <t>with cash in and cash out.  It doesn't care about invoice dates.</t>
  </si>
  <si>
    <t>credit card, the money only leaves your bank account when you pay the credit card.  This cannot be stressed enough.  This tool is only concerned</t>
  </si>
  <si>
    <t>account.  Similarly, if you do not pay your supplier immediately upon receipt of their invoice, you don't show it as leaving your bank account.  If you pay by</t>
  </si>
  <si>
    <t>happen 1, 2, 3, and unfortunately sometimes even 4 months after the date of the invoice.  ONLY put a figure in the inflows if cash has gone into your bank</t>
  </si>
  <si>
    <t>suppliers.  This is WRONG.  If you have invoiced someone and they have not paid you there has been no inflow of cash.  So sometimes, the inflow can</t>
  </si>
  <si>
    <t>that have been invoiced for inflows or the sales figures from the accounting software.  On outflows, they put in the invoices they have received from</t>
  </si>
  <si>
    <t>you are going to be doing is putting in cash inflows and cash outflows on the next 2 pages.  Sometimes when people do this, they put in the amounts</t>
  </si>
  <si>
    <t>Now before we go on, it is important to make 1 EXTREMELY important distinction.  This sheet deals with cash, not sales, not invoices.  What</t>
  </si>
  <si>
    <t>3) On the same sheet, go to cell B15 and put in your credit limit</t>
  </si>
  <si>
    <t>2) On the same page, go to cell B5 and insert your opening bank balance as of the start of that week.  Ensure it is right off your online bank statement</t>
  </si>
  <si>
    <t>1) Go to the Cashflow summary.  In cell B4, put the date of the week you are starting with.  The tool will then automatically update all dates</t>
  </si>
  <si>
    <t>and it will graph the results so you can immediately see what is happening with your cash.  So, here is how to use this tool:</t>
  </si>
  <si>
    <t>This is a rolling 3 month cash flow tool. The summary sheet will automatically calculate your cash status, your available credit</t>
  </si>
  <si>
    <t xml:space="preserve">Instructions: </t>
  </si>
  <si>
    <t>decisions about when to invest in new activities, equipment or personnel or about changing your invoicing, collection or payment policies.</t>
  </si>
  <si>
    <t>significant problems to deal with.  This document will help you track what is happening with your cash so that you can make informed</t>
  </si>
  <si>
    <t>profits on your profit and loss statements, but if you are sending out more cash than you are bringing in, you will soon have some very</t>
  </si>
  <si>
    <t>Introduction:  This is one of the most important tools you can use to educate yourself about the health of your business.  Cash is King.  You can be showing huge</t>
  </si>
  <si>
    <t>Cells Automatically Calculated</t>
  </si>
  <si>
    <t>Manually fill in these cells</t>
  </si>
  <si>
    <t>Available Cash</t>
  </si>
  <si>
    <t>Credit Limit</t>
  </si>
  <si>
    <t>Closing Bank Balance</t>
  </si>
  <si>
    <t>Adjustment</t>
  </si>
  <si>
    <t>Cash Out</t>
  </si>
  <si>
    <t>Cash In</t>
  </si>
  <si>
    <t>Opening Bank Balance</t>
  </si>
  <si>
    <t>Total</t>
  </si>
  <si>
    <t>Week Ended</t>
  </si>
  <si>
    <t>Rolling Weekly Cashflow Projection - 3 Months</t>
  </si>
  <si>
    <t>Total Cash In</t>
  </si>
  <si>
    <t>Equity Contribution</t>
  </si>
  <si>
    <t>Client</t>
  </si>
  <si>
    <t>Main debtors</t>
  </si>
  <si>
    <t>CASH INFLOWS</t>
  </si>
  <si>
    <t>Total Cash Out</t>
  </si>
  <si>
    <t>Personal Drawings</t>
  </si>
  <si>
    <t>Capital Expenditure</t>
  </si>
  <si>
    <t>Wages/Salaries</t>
  </si>
  <si>
    <t>Tax</t>
  </si>
  <si>
    <t>Refunds/credits</t>
  </si>
  <si>
    <t>Expense</t>
  </si>
  <si>
    <t>Supplier</t>
  </si>
  <si>
    <t>Main creditors</t>
  </si>
  <si>
    <t>CASH OUTFLOWS</t>
  </si>
  <si>
    <t>Cashflow Projection Tool</t>
  </si>
  <si>
    <t>Cash flow</t>
  </si>
  <si>
    <t>Risk Assessment Matrix</t>
  </si>
  <si>
    <t>PLOT YOUR ANSWERS IN THE APPROPRIATE BOX!!</t>
  </si>
  <si>
    <t>Medium impact</t>
  </si>
  <si>
    <t>High impact</t>
  </si>
  <si>
    <t>High probability</t>
  </si>
  <si>
    <t>Medium Probability</t>
  </si>
  <si>
    <t>Low Probability</t>
  </si>
  <si>
    <t>Risk Assessment Summary (exclude Low Impact)</t>
  </si>
  <si>
    <t xml:space="preserve">Looking at the answers you've given, what do you feel are the highest areas of risk.  In other words, what is the bad thing that could happen if you don't take the actions you've identified, how probable is it that this bad thing will happen and how serious is the impact on your business if it happens? </t>
  </si>
  <si>
    <t>Alternatively, what great things would you miss if you don't take one of the actions you've identified.  How probable is it you'll miss that opportunity and what will be the impact of missing that opportunity?</t>
  </si>
  <si>
    <t>Activity Priority Grid</t>
  </si>
  <si>
    <t>Low Effort</t>
  </si>
  <si>
    <t>High Effort</t>
  </si>
  <si>
    <t>Highest Impact</t>
  </si>
  <si>
    <t>Lowest Impact</t>
  </si>
  <si>
    <t xml:space="preserve">  90 DAY PLAN</t>
  </si>
  <si>
    <t>MAJOR GOALS</t>
  </si>
  <si>
    <t>STRATEGIC FOCUS</t>
  </si>
  <si>
    <t>Rock 1:</t>
  </si>
  <si>
    <t>Totally on track</t>
  </si>
  <si>
    <t>Rock 2:</t>
  </si>
  <si>
    <t>Behind, but addressable</t>
  </si>
  <si>
    <t>Rock 3</t>
  </si>
  <si>
    <t>Without intervention, it won't happen</t>
  </si>
  <si>
    <t>Rock 4</t>
  </si>
  <si>
    <t>STRATEGIC PRIORITIES</t>
  </si>
  <si>
    <t>PERSON ACCOUNTABLE</t>
  </si>
  <si>
    <t>WEEKLY ACTION PLAN</t>
  </si>
  <si>
    <t>START DATE:</t>
  </si>
  <si>
    <t>Due Date</t>
  </si>
  <si>
    <t>Completed?</t>
  </si>
  <si>
    <t>GOAL 1:</t>
  </si>
  <si>
    <t>QUARTER</t>
  </si>
  <si>
    <t>TACTICS</t>
  </si>
  <si>
    <t>GOAL 2:</t>
  </si>
  <si>
    <t>GOAL 3:</t>
  </si>
  <si>
    <t xml:space="preserve">  </t>
  </si>
  <si>
    <t>Look carefully at the areas of risk and the action items associated with them.  Now compare their impact with the effort, including dollar effort, to pull them off.  Place them on the activity priority grid and that will tell you where to start.  You will then take those items and schedule them, with the person accountable on your 90 Day Plan.  That plan will become your boss from that point onward.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</si>
</sst>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quot;$&quot;* #,##0_);_(&quot;$&quot;* \(#,##0\);_(&quot;$&quot;* &quot;-&quot;??_);_(@_)"/>
    <numFmt numFmtId="165" formatCode="_(&quot;$&quot;* #,##0.0_);_(&quot;$&quot;* \(#,##0.0\);_(&quot;$&quot;* &quot;-&quot;??_);_(@_)"/>
  </numFmts>
  <fonts count="42" x14ac:knownFonts="1">
    <font>
      <sz val="12"/>
      <color theme="1"/>
      <name val="Calibri"/>
      <family val="2"/>
      <scheme val="minor"/>
    </font>
    <font>
      <b/>
      <sz val="12"/>
      <color theme="0"/>
      <name val="Calibri"/>
      <family val="2"/>
      <scheme val="minor"/>
    </font>
    <font>
      <sz val="12"/>
      <color theme="0"/>
      <name val="Calibri"/>
      <family val="2"/>
      <scheme val="minor"/>
    </font>
    <font>
      <b/>
      <sz val="20"/>
      <color theme="3"/>
      <name val="Calibri"/>
      <scheme val="minor"/>
    </font>
    <font>
      <u/>
      <sz val="12"/>
      <color theme="10"/>
      <name val="Calibri"/>
      <family val="2"/>
      <scheme val="minor"/>
    </font>
    <font>
      <u/>
      <sz val="12"/>
      <color theme="11"/>
      <name val="Calibri"/>
      <family val="2"/>
      <scheme val="minor"/>
    </font>
    <font>
      <b/>
      <sz val="12"/>
      <color theme="3"/>
      <name val="Calibri"/>
      <scheme val="minor"/>
    </font>
    <font>
      <sz val="10"/>
      <name val="Arial"/>
    </font>
    <font>
      <i/>
      <sz val="12"/>
      <color rgb="FF0000D4"/>
      <name val="Arial"/>
    </font>
    <font>
      <sz val="12"/>
      <name val="Arial"/>
    </font>
    <font>
      <sz val="12"/>
      <color rgb="FF0000D4"/>
      <name val="Arial"/>
    </font>
    <font>
      <sz val="12"/>
      <color indexed="12"/>
      <name val="Arial"/>
    </font>
    <font>
      <i/>
      <sz val="12"/>
      <color indexed="12"/>
      <name val="Arial"/>
    </font>
    <font>
      <b/>
      <sz val="10"/>
      <name val="Arial"/>
      <family val="2"/>
    </font>
    <font>
      <b/>
      <sz val="12"/>
      <color theme="0"/>
      <name val="Arial"/>
    </font>
    <font>
      <b/>
      <sz val="12"/>
      <color rgb="FF0D4D80"/>
      <name val="Arial"/>
    </font>
    <font>
      <b/>
      <sz val="12"/>
      <name val="Arial"/>
    </font>
    <font>
      <b/>
      <sz val="24"/>
      <color rgb="FF0D4D80"/>
      <name val="Arial"/>
    </font>
    <font>
      <b/>
      <sz val="8"/>
      <color indexed="81"/>
      <name val="Tahoma"/>
      <family val="2"/>
    </font>
    <font>
      <sz val="8"/>
      <color indexed="81"/>
      <name val="Tahoma"/>
      <family val="2"/>
    </font>
    <font>
      <b/>
      <sz val="10"/>
      <color rgb="FF0D4D80"/>
      <name val="Arial"/>
    </font>
    <font>
      <sz val="10"/>
      <color rgb="FF0D4D80"/>
      <name val="Arial"/>
    </font>
    <font>
      <b/>
      <sz val="11"/>
      <color theme="0"/>
      <name val="Arial"/>
    </font>
    <font>
      <b/>
      <sz val="22"/>
      <color theme="3"/>
      <name val="Arial"/>
    </font>
    <font>
      <b/>
      <sz val="16"/>
      <color theme="3"/>
      <name val="Calibri"/>
      <scheme val="minor"/>
    </font>
    <font>
      <sz val="12"/>
      <name val="Calibri"/>
      <scheme val="minor"/>
    </font>
    <font>
      <sz val="36"/>
      <color theme="0"/>
      <name val="Calibri"/>
      <family val="2"/>
      <scheme val="minor"/>
    </font>
    <font>
      <b/>
      <sz val="20"/>
      <color rgb="FF0D4D80"/>
      <name val="Calibri"/>
      <family val="2"/>
      <scheme val="minor"/>
    </font>
    <font>
      <sz val="18"/>
      <color theme="1"/>
      <name val="Calibri"/>
      <family val="2"/>
      <scheme val="minor"/>
    </font>
    <font>
      <b/>
      <sz val="22"/>
      <color rgb="FF0D4D80"/>
      <name val="Calibri"/>
      <family val="2"/>
      <scheme val="minor"/>
    </font>
    <font>
      <sz val="16"/>
      <color rgb="FF0D4D80"/>
      <name val="Calibri"/>
      <family val="2"/>
      <scheme val="minor"/>
    </font>
    <font>
      <sz val="14"/>
      <color theme="1"/>
      <name val="Calibri"/>
      <family val="2"/>
      <scheme val="minor"/>
    </font>
    <font>
      <sz val="16"/>
      <color theme="1"/>
      <name val="Calibri"/>
      <scheme val="minor"/>
    </font>
    <font>
      <sz val="28"/>
      <color rgb="FFFF0000"/>
      <name val="Calibri"/>
      <family val="2"/>
      <scheme val="minor"/>
    </font>
    <font>
      <b/>
      <sz val="18"/>
      <color theme="0"/>
      <name val="Calibri"/>
      <family val="2"/>
      <scheme val="minor"/>
    </font>
    <font>
      <b/>
      <sz val="18"/>
      <color rgb="FF0D4D80"/>
      <name val="Calibri"/>
      <family val="2"/>
      <scheme val="minor"/>
    </font>
    <font>
      <b/>
      <sz val="16"/>
      <color rgb="FF0D4D80"/>
      <name val="Calibri"/>
      <family val="2"/>
      <scheme val="minor"/>
    </font>
    <font>
      <sz val="18"/>
      <color rgb="FF0D4D80"/>
      <name val="Calibri"/>
      <family val="2"/>
      <scheme val="minor"/>
    </font>
    <font>
      <sz val="14"/>
      <color rgb="FF0D4D80"/>
      <name val="Calibri"/>
      <family val="2"/>
      <scheme val="minor"/>
    </font>
    <font>
      <sz val="12"/>
      <color rgb="FF0D4D80"/>
      <name val="Calibri"/>
      <family val="2"/>
      <scheme val="minor"/>
    </font>
    <font>
      <sz val="14"/>
      <color theme="3"/>
      <name val="Calibri"/>
      <scheme val="minor"/>
    </font>
    <font>
      <b/>
      <sz val="14"/>
      <color rgb="FF0D4D80"/>
      <name val="Calibri"/>
      <scheme val="minor"/>
    </font>
  </fonts>
  <fills count="14">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rgb="FF00A2D6"/>
        <bgColor indexed="64"/>
      </patternFill>
    </fill>
    <fill>
      <patternFill patternType="solid">
        <fgColor indexed="42"/>
        <bgColor indexed="64"/>
      </patternFill>
    </fill>
    <fill>
      <patternFill patternType="solid">
        <fgColor rgb="FFFF6600"/>
        <bgColor indexed="64"/>
      </patternFill>
    </fill>
    <fill>
      <patternFill patternType="solid">
        <fgColor rgb="FFFF0000"/>
        <bgColor indexed="64"/>
      </patternFill>
    </fill>
    <fill>
      <patternFill patternType="solid">
        <fgColor rgb="FFFFFF00"/>
        <bgColor indexed="64"/>
      </patternFill>
    </fill>
    <fill>
      <patternFill patternType="solid">
        <fgColor rgb="FF008000"/>
        <bgColor indexed="64"/>
      </patternFill>
    </fill>
    <fill>
      <patternFill patternType="solid">
        <fgColor rgb="FF0D4D80"/>
        <bgColor indexed="64"/>
      </patternFill>
    </fill>
    <fill>
      <patternFill patternType="solid">
        <fgColor theme="3" tint="0.79998168889431442"/>
        <bgColor indexed="64"/>
      </patternFill>
    </fill>
    <fill>
      <patternFill patternType="solid">
        <fgColor theme="0"/>
        <bgColor indexed="64"/>
      </patternFill>
    </fill>
    <fill>
      <patternFill patternType="solid">
        <fgColor rgb="FFC3E3FD"/>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style="medium">
        <color rgb="FF0D4D80"/>
      </left>
      <right/>
      <top style="medium">
        <color rgb="FF0D4D80"/>
      </top>
      <bottom/>
      <diagonal/>
    </border>
    <border>
      <left/>
      <right/>
      <top style="medium">
        <color rgb="FF0D4D80"/>
      </top>
      <bottom/>
      <diagonal/>
    </border>
    <border>
      <left/>
      <right style="medium">
        <color rgb="FF0D4D80"/>
      </right>
      <top style="medium">
        <color rgb="FF0D4D80"/>
      </top>
      <bottom/>
      <diagonal/>
    </border>
    <border>
      <left style="thin">
        <color auto="1"/>
      </left>
      <right/>
      <top style="medium">
        <color rgb="FF0D4D80"/>
      </top>
      <bottom/>
      <diagonal/>
    </border>
    <border>
      <left style="medium">
        <color rgb="FF0D4D80"/>
      </left>
      <right style="thin">
        <color rgb="FF0D4D80"/>
      </right>
      <top style="thin">
        <color rgb="FF0D4D80"/>
      </top>
      <bottom/>
      <diagonal/>
    </border>
    <border>
      <left/>
      <right/>
      <top style="thin">
        <color rgb="FF0D4D80"/>
      </top>
      <bottom/>
      <diagonal/>
    </border>
    <border>
      <left/>
      <right style="medium">
        <color rgb="FF0D4D80"/>
      </right>
      <top style="thin">
        <color rgb="FF0D4D80"/>
      </top>
      <bottom/>
      <diagonal/>
    </border>
    <border>
      <left style="thin">
        <color auto="1"/>
      </left>
      <right/>
      <top style="thin">
        <color rgb="FF0D4D80"/>
      </top>
      <bottom/>
      <diagonal/>
    </border>
    <border>
      <left style="thin">
        <color auto="1"/>
      </left>
      <right/>
      <top/>
      <bottom style="thin">
        <color rgb="FF0D4D80"/>
      </bottom>
      <diagonal/>
    </border>
    <border>
      <left/>
      <right/>
      <top/>
      <bottom style="thin">
        <color rgb="FF0D4D80"/>
      </bottom>
      <diagonal/>
    </border>
    <border>
      <left/>
      <right style="medium">
        <color rgb="FF0D4D80"/>
      </right>
      <top/>
      <bottom style="thin">
        <color rgb="FF0D4D80"/>
      </bottom>
      <diagonal/>
    </border>
    <border>
      <left/>
      <right/>
      <top style="thin">
        <color rgb="FF0D4D80"/>
      </top>
      <bottom style="medium">
        <color rgb="FF0D4D80"/>
      </bottom>
      <diagonal/>
    </border>
    <border>
      <left/>
      <right style="medium">
        <color rgb="FF0D4D80"/>
      </right>
      <top style="thin">
        <color rgb="FF0D4D80"/>
      </top>
      <bottom style="medium">
        <color rgb="FF0D4D80"/>
      </bottom>
      <diagonal/>
    </border>
    <border>
      <left style="thin">
        <color auto="1"/>
      </left>
      <right/>
      <top style="thin">
        <color rgb="FF0D4D80"/>
      </top>
      <bottom style="medium">
        <color rgb="FF0D4D80"/>
      </bottom>
      <diagonal/>
    </border>
    <border>
      <left style="medium">
        <color rgb="FF0D4D80"/>
      </left>
      <right/>
      <top style="medium">
        <color rgb="FF0D4D80"/>
      </top>
      <bottom style="medium">
        <color rgb="FF0D4D80"/>
      </bottom>
      <diagonal/>
    </border>
    <border>
      <left/>
      <right/>
      <top style="medium">
        <color rgb="FF0D4D80"/>
      </top>
      <bottom style="medium">
        <color rgb="FF0D4D80"/>
      </bottom>
      <diagonal/>
    </border>
    <border>
      <left/>
      <right style="medium">
        <color rgb="FF0D4D80"/>
      </right>
      <top style="medium">
        <color rgb="FF0D4D80"/>
      </top>
      <bottom style="medium">
        <color rgb="FF0D4D80"/>
      </bottom>
      <diagonal/>
    </border>
    <border>
      <left style="medium">
        <color rgb="FF0D4D80"/>
      </left>
      <right style="thin">
        <color auto="1"/>
      </right>
      <top style="thin">
        <color auto="1"/>
      </top>
      <bottom style="thin">
        <color auto="1"/>
      </bottom>
      <diagonal/>
    </border>
    <border>
      <left style="medium">
        <color rgb="FF0D4D80"/>
      </left>
      <right/>
      <top/>
      <bottom/>
      <diagonal/>
    </border>
    <border>
      <left/>
      <right style="medium">
        <color rgb="FF0D4D80"/>
      </right>
      <top/>
      <bottom/>
      <diagonal/>
    </border>
    <border>
      <left style="medium">
        <color rgb="FF0D4D80"/>
      </left>
      <right style="thin">
        <color rgb="FF0D4D80"/>
      </right>
      <top style="thin">
        <color rgb="FF0D4D80"/>
      </top>
      <bottom style="thin">
        <color rgb="FF0D4D80"/>
      </bottom>
      <diagonal/>
    </border>
    <border>
      <left style="thin">
        <color rgb="FF0D4D80"/>
      </left>
      <right/>
      <top style="thin">
        <color rgb="FF0D4D80"/>
      </top>
      <bottom style="thin">
        <color rgb="FF0D4D80"/>
      </bottom>
      <diagonal/>
    </border>
    <border>
      <left/>
      <right/>
      <top style="thin">
        <color rgb="FF0D4D80"/>
      </top>
      <bottom style="thin">
        <color rgb="FF0D4D80"/>
      </bottom>
      <diagonal/>
    </border>
    <border>
      <left/>
      <right style="thin">
        <color auto="1"/>
      </right>
      <top style="thin">
        <color rgb="FF0D4D80"/>
      </top>
      <bottom style="thin">
        <color rgb="FF0D4D80"/>
      </bottom>
      <diagonal/>
    </border>
    <border>
      <left/>
      <right style="thin">
        <color rgb="FF0D4D80"/>
      </right>
      <top style="thin">
        <color rgb="FF0D4D80"/>
      </top>
      <bottom style="thin">
        <color rgb="FF0D4D80"/>
      </bottom>
      <diagonal/>
    </border>
    <border>
      <left style="thin">
        <color rgb="FF0D4D80"/>
      </left>
      <right style="thin">
        <color rgb="FF0D4D80"/>
      </right>
      <top style="thin">
        <color rgb="FF0D4D80"/>
      </top>
      <bottom style="thin">
        <color rgb="FF0D4D80"/>
      </bottom>
      <diagonal/>
    </border>
    <border>
      <left style="thin">
        <color rgb="FF0D4D80"/>
      </left>
      <right style="medium">
        <color rgb="FF0D4D80"/>
      </right>
      <top style="thin">
        <color rgb="FF0D4D80"/>
      </top>
      <bottom style="thin">
        <color rgb="FF0D4D80"/>
      </bottom>
      <diagonal/>
    </border>
    <border>
      <left style="medium">
        <color rgb="FF0D4D80"/>
      </left>
      <right/>
      <top style="thin">
        <color rgb="FF0D4D80"/>
      </top>
      <bottom style="thin">
        <color auto="1"/>
      </bottom>
      <diagonal/>
    </border>
    <border>
      <left/>
      <right/>
      <top style="thin">
        <color rgb="FF0D4D80"/>
      </top>
      <bottom style="thin">
        <color auto="1"/>
      </bottom>
      <diagonal/>
    </border>
    <border>
      <left/>
      <right/>
      <top style="thin">
        <color auto="1"/>
      </top>
      <bottom style="thin">
        <color rgb="FF0D4D80"/>
      </bottom>
      <diagonal/>
    </border>
    <border>
      <left/>
      <right style="thin">
        <color auto="1"/>
      </right>
      <top style="thin">
        <color auto="1"/>
      </top>
      <bottom style="thin">
        <color rgb="FF0D4D80"/>
      </bottom>
      <diagonal/>
    </border>
    <border>
      <left/>
      <right style="thin">
        <color rgb="FF0D4D80"/>
      </right>
      <top style="thin">
        <color rgb="FF0D4D80"/>
      </top>
      <bottom style="thin">
        <color auto="1"/>
      </bottom>
      <diagonal/>
    </border>
    <border>
      <left style="thin">
        <color rgb="FF0D4D80"/>
      </left>
      <right style="thin">
        <color rgb="FF0D4D80"/>
      </right>
      <top style="thin">
        <color rgb="FF0D4D80"/>
      </top>
      <bottom style="medium">
        <color rgb="FF0D4D80"/>
      </bottom>
      <diagonal/>
    </border>
    <border>
      <left style="thin">
        <color rgb="FF0D4D80"/>
      </left>
      <right/>
      <top style="thin">
        <color rgb="FF0D4D80"/>
      </top>
      <bottom style="medium">
        <color rgb="FF0D4D80"/>
      </bottom>
      <diagonal/>
    </border>
    <border>
      <left/>
      <right style="thin">
        <color rgb="FF0D4D80"/>
      </right>
      <top style="thin">
        <color rgb="FF0D4D80"/>
      </top>
      <bottom style="medium">
        <color rgb="FF0D4D80"/>
      </bottom>
      <diagonal/>
    </border>
    <border>
      <left style="thin">
        <color rgb="FF0D4D80"/>
      </left>
      <right style="medium">
        <color rgb="FF0D4D80"/>
      </right>
      <top style="thin">
        <color rgb="FF0D4D80"/>
      </top>
      <bottom style="medium">
        <color rgb="FF0D4D80"/>
      </bottom>
      <diagonal/>
    </border>
  </borders>
  <cellStyleXfs count="2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44" fontId="7"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78">
    <xf numFmtId="0" fontId="0" fillId="0" borderId="0" xfId="0"/>
    <xf numFmtId="0" fontId="0" fillId="0" borderId="0" xfId="0" applyAlignment="1">
      <alignment wrapText="1"/>
    </xf>
    <xf numFmtId="0" fontId="0" fillId="0" borderId="0" xfId="0" applyAlignment="1"/>
    <xf numFmtId="0" fontId="0" fillId="3" borderId="0" xfId="0" applyFill="1"/>
    <xf numFmtId="0" fontId="3" fillId="0" borderId="2" xfId="0" applyFont="1" applyBorder="1"/>
    <xf numFmtId="0" fontId="0" fillId="0" borderId="2" xfId="0" applyBorder="1"/>
    <xf numFmtId="0" fontId="6" fillId="0" borderId="2" xfId="0" applyFont="1" applyBorder="1" applyAlignment="1">
      <alignment horizontal="center"/>
    </xf>
    <xf numFmtId="0" fontId="6" fillId="0" borderId="2" xfId="0" applyFont="1" applyBorder="1"/>
    <xf numFmtId="0" fontId="7" fillId="0" borderId="0" xfId="19"/>
    <xf numFmtId="0" fontId="8" fillId="0" borderId="0" xfId="19" applyFont="1"/>
    <xf numFmtId="0" fontId="9" fillId="0" borderId="0" xfId="19" applyFont="1"/>
    <xf numFmtId="0" fontId="10" fillId="0" borderId="0" xfId="19" applyFont="1"/>
    <xf numFmtId="0" fontId="9" fillId="0" borderId="0" xfId="19" applyFont="1" applyAlignment="1">
      <alignment horizontal="left"/>
    </xf>
    <xf numFmtId="0" fontId="13" fillId="0" borderId="0" xfId="19" applyFont="1"/>
    <xf numFmtId="0" fontId="7" fillId="0" borderId="0" xfId="19" applyFill="1"/>
    <xf numFmtId="0" fontId="7" fillId="4" borderId="0" xfId="19" applyFill="1"/>
    <xf numFmtId="0" fontId="7" fillId="5" borderId="0" xfId="19" applyFill="1"/>
    <xf numFmtId="164" fontId="14" fillId="4" borderId="1" xfId="19" applyNumberFormat="1" applyFont="1" applyFill="1" applyBorder="1"/>
    <xf numFmtId="0" fontId="15" fillId="0" borderId="0" xfId="19" applyFont="1"/>
    <xf numFmtId="0" fontId="14" fillId="4" borderId="1" xfId="19" applyFont="1" applyFill="1" applyBorder="1"/>
    <xf numFmtId="0" fontId="16" fillId="4" borderId="1" xfId="19" applyFont="1" applyFill="1" applyBorder="1"/>
    <xf numFmtId="164" fontId="16" fillId="5" borderId="1" xfId="20" applyNumberFormat="1" applyFont="1" applyFill="1" applyBorder="1"/>
    <xf numFmtId="164" fontId="14" fillId="4" borderId="1" xfId="19" applyNumberFormat="1" applyFont="1" applyFill="1" applyBorder="1" applyProtection="1"/>
    <xf numFmtId="0" fontId="16" fillId="4" borderId="1" xfId="19" applyFont="1" applyFill="1" applyBorder="1" applyProtection="1"/>
    <xf numFmtId="0" fontId="9" fillId="5" borderId="1" xfId="19" applyFont="1" applyFill="1" applyBorder="1" applyProtection="1"/>
    <xf numFmtId="0" fontId="9" fillId="5" borderId="1" xfId="19" applyFont="1" applyFill="1" applyBorder="1"/>
    <xf numFmtId="164" fontId="14" fillId="4" borderId="1" xfId="20" applyNumberFormat="1" applyFont="1" applyFill="1" applyBorder="1"/>
    <xf numFmtId="164" fontId="14" fillId="4" borderId="1" xfId="20" applyNumberFormat="1" applyFont="1" applyFill="1" applyBorder="1" applyProtection="1"/>
    <xf numFmtId="0" fontId="14" fillId="4" borderId="1" xfId="19" applyFont="1" applyFill="1" applyBorder="1" applyProtection="1"/>
    <xf numFmtId="164" fontId="0" fillId="0" borderId="0" xfId="20" applyNumberFormat="1" applyFont="1"/>
    <xf numFmtId="164" fontId="15" fillId="0" borderId="0" xfId="20" applyNumberFormat="1" applyFont="1"/>
    <xf numFmtId="0" fontId="7" fillId="0" borderId="0" xfId="19" applyAlignment="1">
      <alignment horizontal="center"/>
    </xf>
    <xf numFmtId="0" fontId="13" fillId="0" borderId="1" xfId="19" applyFont="1" applyBorder="1" applyAlignment="1">
      <alignment horizontal="center"/>
    </xf>
    <xf numFmtId="16" fontId="13" fillId="0" borderId="1" xfId="19" applyNumberFormat="1" applyFont="1" applyBorder="1" applyAlignment="1">
      <alignment horizontal="center"/>
    </xf>
    <xf numFmtId="0" fontId="15" fillId="0" borderId="0" xfId="19" applyFont="1" applyAlignment="1">
      <alignment horizontal="center"/>
    </xf>
    <xf numFmtId="16" fontId="15" fillId="0" borderId="0" xfId="19" applyNumberFormat="1" applyFont="1" applyAlignment="1">
      <alignment horizontal="center"/>
    </xf>
    <xf numFmtId="16" fontId="15" fillId="5" borderId="0" xfId="19" applyNumberFormat="1" applyFont="1" applyFill="1" applyAlignment="1">
      <alignment horizontal="center"/>
    </xf>
    <xf numFmtId="0" fontId="15" fillId="0" borderId="0" xfId="19" applyFont="1" applyAlignment="1">
      <alignment horizontal="left"/>
    </xf>
    <xf numFmtId="0" fontId="17" fillId="0" borderId="0" xfId="19" applyFont="1"/>
    <xf numFmtId="164" fontId="13" fillId="0" borderId="0" xfId="20" applyNumberFormat="1" applyFont="1"/>
    <xf numFmtId="164" fontId="20" fillId="0" borderId="0" xfId="20" applyNumberFormat="1" applyFont="1"/>
    <xf numFmtId="164" fontId="21" fillId="0" borderId="0" xfId="20" applyNumberFormat="1" applyFont="1"/>
    <xf numFmtId="0" fontId="21" fillId="0" borderId="0" xfId="19" applyFont="1"/>
    <xf numFmtId="0" fontId="22" fillId="4" borderId="0" xfId="19" applyFont="1" applyFill="1"/>
    <xf numFmtId="164" fontId="21" fillId="0" borderId="0" xfId="20" applyNumberFormat="1" applyFont="1" applyFill="1"/>
    <xf numFmtId="0" fontId="7" fillId="0" borderId="0" xfId="19" applyFont="1"/>
    <xf numFmtId="0" fontId="7" fillId="0" borderId="0" xfId="19" applyFont="1" applyAlignment="1">
      <alignment horizontal="center"/>
    </xf>
    <xf numFmtId="0" fontId="21" fillId="0" borderId="0" xfId="19" applyFont="1" applyAlignment="1">
      <alignment horizontal="center"/>
    </xf>
    <xf numFmtId="16" fontId="21" fillId="0" borderId="0" xfId="19" applyNumberFormat="1" applyFont="1" applyAlignment="1">
      <alignment horizontal="center"/>
    </xf>
    <xf numFmtId="0" fontId="20" fillId="0" borderId="0" xfId="19" applyFont="1" applyAlignment="1">
      <alignment horizontal="left"/>
    </xf>
    <xf numFmtId="0" fontId="20" fillId="0" borderId="0" xfId="19" applyFont="1" applyAlignment="1">
      <alignment horizontal="center"/>
    </xf>
    <xf numFmtId="16" fontId="20" fillId="0" borderId="0" xfId="19" applyNumberFormat="1" applyFont="1" applyAlignment="1">
      <alignment horizontal="center"/>
    </xf>
    <xf numFmtId="0" fontId="20" fillId="0" borderId="0" xfId="19" applyFont="1"/>
    <xf numFmtId="165" fontId="13" fillId="0" borderId="0" xfId="20" applyNumberFormat="1" applyFont="1"/>
    <xf numFmtId="165" fontId="20" fillId="0" borderId="0" xfId="20" applyNumberFormat="1" applyFont="1"/>
    <xf numFmtId="0" fontId="22" fillId="0" borderId="0" xfId="19" applyFont="1"/>
    <xf numFmtId="0" fontId="1" fillId="6" borderId="0" xfId="0" applyFont="1" applyFill="1"/>
    <xf numFmtId="0" fontId="0" fillId="7" borderId="0" xfId="0" applyFill="1"/>
    <xf numFmtId="0" fontId="0" fillId="8" borderId="0" xfId="0" applyFill="1"/>
    <xf numFmtId="0" fontId="0" fillId="9" borderId="0" xfId="0" applyFill="1"/>
    <xf numFmtId="0" fontId="24" fillId="0" borderId="0" xfId="0" applyFont="1" applyAlignment="1"/>
    <xf numFmtId="0" fontId="1" fillId="0" borderId="0" xfId="0" applyFont="1" applyFill="1"/>
    <xf numFmtId="0" fontId="0" fillId="8" borderId="1" xfId="0" applyFill="1" applyBorder="1" applyAlignment="1">
      <alignment vertical="top" wrapText="1"/>
    </xf>
    <xf numFmtId="0" fontId="0" fillId="7" borderId="1" xfId="0" applyFill="1" applyBorder="1" applyAlignment="1">
      <alignment vertical="top" wrapText="1"/>
    </xf>
    <xf numFmtId="0" fontId="0" fillId="9" borderId="1" xfId="0" applyFill="1" applyBorder="1" applyAlignment="1">
      <alignment vertical="top" wrapText="1"/>
    </xf>
    <xf numFmtId="0" fontId="0" fillId="8" borderId="1" xfId="0" applyFill="1" applyBorder="1" applyAlignment="1">
      <alignment horizontal="left" vertical="top" wrapText="1"/>
    </xf>
    <xf numFmtId="0" fontId="0" fillId="9" borderId="1" xfId="0" applyFill="1" applyBorder="1" applyAlignment="1">
      <alignment horizontal="left" vertical="top" wrapText="1"/>
    </xf>
    <xf numFmtId="0" fontId="0" fillId="7" borderId="1" xfId="0" applyFill="1" applyBorder="1" applyAlignment="1">
      <alignment horizontal="left" vertical="top"/>
    </xf>
    <xf numFmtId="0" fontId="0" fillId="8" borderId="1" xfId="0" applyFill="1" applyBorder="1" applyAlignment="1">
      <alignment horizontal="left" vertical="top"/>
    </xf>
    <xf numFmtId="0" fontId="0" fillId="9" borderId="1" xfId="0" applyFill="1" applyBorder="1" applyAlignment="1">
      <alignment horizontal="left" vertical="top"/>
    </xf>
    <xf numFmtId="0" fontId="0" fillId="7" borderId="4" xfId="0" applyFill="1" applyBorder="1" applyAlignment="1">
      <alignment vertical="top" wrapText="1"/>
    </xf>
    <xf numFmtId="0" fontId="0" fillId="8" borderId="4" xfId="0" applyFill="1" applyBorder="1" applyAlignment="1">
      <alignment vertical="top" wrapText="1"/>
    </xf>
    <xf numFmtId="0" fontId="0" fillId="0" borderId="0" xfId="0" applyFill="1" applyBorder="1" applyAlignment="1">
      <alignment vertical="top" wrapText="1"/>
    </xf>
    <xf numFmtId="0" fontId="0" fillId="2" borderId="1" xfId="0" applyFill="1" applyBorder="1" applyAlignment="1">
      <alignment horizontal="left" vertical="top" wrapText="1"/>
    </xf>
    <xf numFmtId="0" fontId="0" fillId="0" borderId="0" xfId="0" applyAlignment="1">
      <alignment horizontal="left" vertical="top"/>
    </xf>
    <xf numFmtId="0" fontId="0" fillId="3" borderId="0" xfId="0" applyFill="1" applyAlignment="1">
      <alignment horizontal="left" vertical="top"/>
    </xf>
    <xf numFmtId="0" fontId="0" fillId="10" borderId="0" xfId="0" applyFill="1" applyAlignment="1">
      <alignment wrapText="1"/>
    </xf>
    <xf numFmtId="0" fontId="0" fillId="0" borderId="0" xfId="0" applyBorder="1" applyAlignment="1">
      <alignment wrapText="1"/>
    </xf>
    <xf numFmtId="0" fontId="28" fillId="0" borderId="0" xfId="0" applyFont="1" applyAlignment="1">
      <alignment wrapText="1"/>
    </xf>
    <xf numFmtId="0" fontId="28" fillId="0" borderId="0" xfId="0" applyFont="1" applyBorder="1" applyAlignment="1">
      <alignment wrapText="1"/>
    </xf>
    <xf numFmtId="0" fontId="30" fillId="0" borderId="9" xfId="0" applyFont="1" applyBorder="1" applyAlignment="1">
      <alignment wrapText="1"/>
    </xf>
    <xf numFmtId="0" fontId="0" fillId="9" borderId="0" xfId="0" applyFill="1" applyAlignment="1">
      <alignment wrapText="1"/>
    </xf>
    <xf numFmtId="0" fontId="0" fillId="8" borderId="0" xfId="0" applyFill="1" applyAlignment="1">
      <alignment wrapText="1"/>
    </xf>
    <xf numFmtId="0" fontId="33" fillId="0" borderId="0" xfId="0" applyFont="1" applyAlignment="1">
      <alignment wrapText="1"/>
    </xf>
    <xf numFmtId="0" fontId="33" fillId="0" borderId="0" xfId="0" applyFont="1" applyBorder="1" applyAlignment="1">
      <alignment wrapText="1"/>
    </xf>
    <xf numFmtId="0" fontId="0" fillId="7" borderId="0" xfId="0" applyFill="1" applyAlignment="1">
      <alignment wrapText="1"/>
    </xf>
    <xf numFmtId="0" fontId="0" fillId="0" borderId="0" xfId="0" applyAlignment="1">
      <alignment vertical="top" wrapText="1"/>
    </xf>
    <xf numFmtId="0" fontId="34" fillId="10" borderId="22" xfId="0" applyFont="1" applyFill="1" applyBorder="1" applyAlignment="1">
      <alignment horizontal="left" wrapText="1"/>
    </xf>
    <xf numFmtId="0" fontId="34" fillId="10" borderId="1" xfId="0" applyFont="1" applyFill="1" applyBorder="1" applyAlignment="1">
      <alignment horizontal="left" wrapText="1"/>
    </xf>
    <xf numFmtId="0" fontId="34" fillId="10" borderId="20" xfId="0" applyFont="1" applyFill="1" applyBorder="1" applyAlignment="1">
      <alignment wrapText="1"/>
    </xf>
    <xf numFmtId="0" fontId="35" fillId="11" borderId="20" xfId="0" applyFont="1" applyFill="1" applyBorder="1" applyAlignment="1">
      <alignment horizontal="right" wrapText="1"/>
    </xf>
    <xf numFmtId="14" fontId="35" fillId="11" borderId="20" xfId="0" applyNumberFormat="1" applyFont="1" applyFill="1" applyBorder="1" applyAlignment="1">
      <alignment wrapText="1"/>
    </xf>
    <xf numFmtId="0" fontId="34" fillId="10" borderId="21" xfId="0" applyFont="1" applyFill="1" applyBorder="1" applyAlignment="1">
      <alignment wrapText="1"/>
    </xf>
    <xf numFmtId="0" fontId="30" fillId="11" borderId="1" xfId="0" applyFont="1" applyFill="1" applyBorder="1" applyAlignment="1">
      <alignment horizontal="center" wrapText="1"/>
    </xf>
    <xf numFmtId="14" fontId="36" fillId="11" borderId="0" xfId="0" applyNumberFormat="1" applyFont="1" applyFill="1" applyBorder="1" applyAlignment="1">
      <alignment wrapText="1"/>
    </xf>
    <xf numFmtId="14" fontId="35" fillId="11" borderId="0" xfId="0" applyNumberFormat="1" applyFont="1" applyFill="1" applyBorder="1" applyAlignment="1">
      <alignment wrapText="1"/>
    </xf>
    <xf numFmtId="14" fontId="35" fillId="11" borderId="24" xfId="0" applyNumberFormat="1" applyFont="1" applyFill="1" applyBorder="1" applyAlignment="1">
      <alignment wrapText="1"/>
    </xf>
    <xf numFmtId="0" fontId="37" fillId="0" borderId="25" xfId="0" applyFont="1" applyBorder="1" applyAlignment="1">
      <alignment horizontal="right" wrapText="1"/>
    </xf>
    <xf numFmtId="0" fontId="36" fillId="12" borderId="1" xfId="0" applyFont="1" applyFill="1" applyBorder="1" applyAlignment="1">
      <alignment horizontal="left" vertical="top" wrapText="1"/>
    </xf>
    <xf numFmtId="0" fontId="0" fillId="0" borderId="29" xfId="0" applyBorder="1" applyAlignment="1">
      <alignment wrapText="1"/>
    </xf>
    <xf numFmtId="0" fontId="0" fillId="11" borderId="30" xfId="0" applyFill="1" applyBorder="1" applyAlignment="1">
      <alignment wrapText="1"/>
    </xf>
    <xf numFmtId="0" fontId="0" fillId="0" borderId="30" xfId="0" applyBorder="1" applyAlignment="1">
      <alignment wrapText="1"/>
    </xf>
    <xf numFmtId="0" fontId="0" fillId="0" borderId="31" xfId="0" applyBorder="1" applyAlignment="1">
      <alignment wrapText="1"/>
    </xf>
    <xf numFmtId="0" fontId="36" fillId="0" borderId="25" xfId="0" applyFont="1" applyBorder="1" applyAlignment="1">
      <alignment horizontal="right" vertical="center" wrapText="1"/>
    </xf>
    <xf numFmtId="0" fontId="36" fillId="12" borderId="1" xfId="0" applyFont="1" applyFill="1" applyBorder="1" applyAlignment="1">
      <alignment horizontal="center" vertical="top" wrapText="1"/>
    </xf>
    <xf numFmtId="0" fontId="30" fillId="0" borderId="25" xfId="0" applyFont="1" applyBorder="1" applyAlignment="1">
      <alignment horizontal="right" wrapText="1"/>
    </xf>
    <xf numFmtId="0" fontId="39" fillId="12" borderId="1" xfId="0" applyFont="1" applyFill="1" applyBorder="1" applyAlignment="1">
      <alignment horizontal="left" vertical="top" wrapText="1"/>
    </xf>
    <xf numFmtId="0" fontId="30" fillId="12" borderId="1" xfId="0" applyFont="1" applyFill="1" applyBorder="1" applyAlignment="1">
      <alignment horizontal="center" wrapText="1"/>
    </xf>
    <xf numFmtId="0" fontId="37" fillId="0" borderId="23" xfId="0" applyFont="1" applyBorder="1" applyAlignment="1">
      <alignment horizontal="right" wrapText="1"/>
    </xf>
    <xf numFmtId="0" fontId="41" fillId="12" borderId="1" xfId="0" applyFont="1" applyFill="1" applyBorder="1" applyAlignment="1">
      <alignment horizontal="center" vertical="top" wrapText="1"/>
    </xf>
    <xf numFmtId="0" fontId="0" fillId="0" borderId="39" xfId="0" applyBorder="1" applyAlignment="1">
      <alignment wrapText="1"/>
    </xf>
    <xf numFmtId="0" fontId="0" fillId="11" borderId="37" xfId="0" applyFill="1" applyBorder="1" applyAlignment="1">
      <alignment wrapText="1"/>
    </xf>
    <xf numFmtId="0" fontId="0" fillId="0" borderId="37" xfId="0" applyBorder="1" applyAlignment="1">
      <alignment wrapText="1"/>
    </xf>
    <xf numFmtId="0" fontId="0" fillId="0" borderId="40" xfId="0" applyBorder="1" applyAlignment="1">
      <alignment wrapText="1"/>
    </xf>
    <xf numFmtId="0" fontId="0" fillId="0" borderId="1" xfId="0" applyBorder="1" applyAlignment="1">
      <alignment wrapText="1"/>
    </xf>
    <xf numFmtId="0" fontId="23" fillId="0" borderId="0" xfId="19" applyFont="1" applyAlignment="1">
      <alignment horizontal="center"/>
    </xf>
    <xf numFmtId="0" fontId="3" fillId="0" borderId="2" xfId="0" applyFont="1" applyBorder="1" applyAlignment="1">
      <alignment horizontal="left"/>
    </xf>
    <xf numFmtId="0" fontId="0" fillId="2" borderId="3" xfId="0" applyFill="1" applyBorder="1" applyAlignment="1">
      <alignment horizontal="left" vertical="top" wrapText="1"/>
    </xf>
    <xf numFmtId="0" fontId="0" fillId="0" borderId="0" xfId="0" applyFill="1" applyBorder="1" applyAlignment="1">
      <alignment horizontal="center" wrapText="1"/>
    </xf>
    <xf numFmtId="0" fontId="24" fillId="0" borderId="0" xfId="0" applyFont="1" applyAlignment="1">
      <alignment horizontal="center"/>
    </xf>
    <xf numFmtId="0" fontId="0" fillId="0" borderId="0" xfId="0" applyAlignment="1">
      <alignment horizontal="center"/>
    </xf>
    <xf numFmtId="0" fontId="25" fillId="6" borderId="0" xfId="0" applyFont="1" applyFill="1" applyAlignment="1">
      <alignment horizontal="left" wrapText="1"/>
    </xf>
    <xf numFmtId="0" fontId="25" fillId="6" borderId="0" xfId="0" applyFont="1" applyFill="1" applyAlignment="1">
      <alignment horizontal="left" vertical="top" wrapText="1"/>
    </xf>
    <xf numFmtId="0" fontId="6" fillId="0" borderId="0" xfId="0" applyFont="1" applyAlignment="1">
      <alignment horizontal="center"/>
    </xf>
    <xf numFmtId="0" fontId="2" fillId="6" borderId="0" xfId="0" applyFont="1" applyFill="1" applyAlignment="1">
      <alignment horizontal="center" wrapText="1"/>
    </xf>
    <xf numFmtId="0" fontId="38" fillId="0" borderId="37" xfId="0" applyFont="1" applyBorder="1" applyAlignment="1">
      <alignment horizontal="left" vertical="top" wrapText="1"/>
    </xf>
    <xf numFmtId="0" fontId="39" fillId="0" borderId="37" xfId="0" applyFont="1" applyBorder="1" applyAlignment="1">
      <alignment horizontal="left" vertical="top" wrapText="1"/>
    </xf>
    <xf numFmtId="0" fontId="39" fillId="0" borderId="38" xfId="0" applyFont="1" applyBorder="1" applyAlignment="1">
      <alignment horizontal="left" vertical="top" wrapText="1"/>
    </xf>
    <xf numFmtId="0" fontId="38" fillId="0" borderId="30" xfId="0" applyFont="1" applyBorder="1" applyAlignment="1">
      <alignment horizontal="left" vertical="top" wrapText="1"/>
    </xf>
    <xf numFmtId="0" fontId="39" fillId="0" borderId="30" xfId="0" applyFont="1" applyBorder="1" applyAlignment="1">
      <alignment horizontal="left" vertical="top" wrapText="1"/>
    </xf>
    <xf numFmtId="0" fontId="39" fillId="0" borderId="26" xfId="0" applyFont="1" applyBorder="1" applyAlignment="1">
      <alignment horizontal="left" vertical="top" wrapText="1"/>
    </xf>
    <xf numFmtId="0" fontId="36" fillId="8" borderId="0" xfId="0" applyFont="1" applyFill="1" applyBorder="1" applyAlignment="1">
      <alignment horizontal="left" vertical="top"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6" xfId="0" applyFont="1" applyBorder="1" applyAlignment="1">
      <alignment horizontal="center" vertical="top" wrapText="1"/>
    </xf>
    <xf numFmtId="0" fontId="36" fillId="0" borderId="29" xfId="0" applyFont="1" applyBorder="1" applyAlignment="1">
      <alignment horizontal="center" vertical="top" wrapText="1"/>
    </xf>
    <xf numFmtId="0" fontId="30" fillId="13" borderId="32" xfId="0" applyFont="1" applyFill="1" applyBorder="1" applyAlignment="1">
      <alignment horizontal="center" wrapText="1"/>
    </xf>
    <xf numFmtId="0" fontId="30" fillId="13" borderId="33" xfId="0" applyFont="1" applyFill="1" applyBorder="1" applyAlignment="1">
      <alignment horizontal="center" wrapText="1"/>
    </xf>
    <xf numFmtId="0" fontId="30" fillId="13" borderId="36" xfId="0" applyFont="1" applyFill="1" applyBorder="1" applyAlignment="1">
      <alignment horizontal="center" wrapText="1"/>
    </xf>
    <xf numFmtId="0" fontId="38" fillId="0" borderId="29" xfId="0" applyFont="1" applyBorder="1" applyAlignment="1">
      <alignment horizontal="left" vertical="top" wrapText="1"/>
    </xf>
    <xf numFmtId="0" fontId="40" fillId="0" borderId="26" xfId="0" applyFont="1" applyBorder="1" applyAlignment="1">
      <alignment horizontal="center" wrapText="1"/>
    </xf>
    <xf numFmtId="0" fontId="40" fillId="0" borderId="29" xfId="0" applyFont="1" applyBorder="1" applyAlignment="1">
      <alignment horizontal="center" wrapText="1"/>
    </xf>
    <xf numFmtId="0" fontId="39" fillId="0" borderId="26" xfId="0" applyFont="1" applyBorder="1" applyAlignment="1">
      <alignment horizontal="center" vertical="top" wrapText="1"/>
    </xf>
    <xf numFmtId="0" fontId="39" fillId="0" borderId="28" xfId="0" applyFont="1" applyBorder="1" applyAlignment="1">
      <alignment horizontal="center" vertical="top" wrapText="1"/>
    </xf>
    <xf numFmtId="0" fontId="36" fillId="8" borderId="26" xfId="0" applyFont="1" applyFill="1" applyBorder="1" applyAlignment="1">
      <alignment horizontal="center" vertical="top" wrapText="1"/>
    </xf>
    <xf numFmtId="0" fontId="36" fillId="8" borderId="27" xfId="0" applyFont="1" applyFill="1" applyBorder="1" applyAlignment="1">
      <alignment horizontal="center" vertical="top" wrapText="1"/>
    </xf>
    <xf numFmtId="0" fontId="36" fillId="8" borderId="28" xfId="0" applyFont="1" applyFill="1" applyBorder="1" applyAlignment="1">
      <alignment horizontal="center" vertical="top" wrapText="1"/>
    </xf>
    <xf numFmtId="0" fontId="36" fillId="8" borderId="34" xfId="0" applyFont="1" applyFill="1" applyBorder="1" applyAlignment="1">
      <alignment horizontal="center" vertical="top" wrapText="1"/>
    </xf>
    <xf numFmtId="0" fontId="36" fillId="8" borderId="35" xfId="0" applyFont="1" applyFill="1" applyBorder="1" applyAlignment="1">
      <alignment horizontal="center" vertical="top" wrapText="1"/>
    </xf>
    <xf numFmtId="0" fontId="41" fillId="0" borderId="26" xfId="0" applyFont="1" applyBorder="1" applyAlignment="1">
      <alignment horizontal="center" vertical="top" wrapText="1"/>
    </xf>
    <xf numFmtId="0" fontId="41" fillId="0" borderId="29" xfId="0" applyFont="1" applyBorder="1" applyAlignment="1">
      <alignment horizontal="center" vertical="top" wrapText="1"/>
    </xf>
    <xf numFmtId="0" fontId="30" fillId="0" borderId="30" xfId="0" applyFont="1" applyBorder="1" applyAlignment="1">
      <alignment horizontal="left" vertical="top" wrapText="1"/>
    </xf>
    <xf numFmtId="0" fontId="40" fillId="0" borderId="26" xfId="0" applyFont="1" applyBorder="1" applyAlignment="1">
      <alignment horizontal="left" wrapText="1"/>
    </xf>
    <xf numFmtId="0" fontId="40" fillId="0" borderId="29" xfId="0" applyFont="1" applyBorder="1" applyAlignment="1">
      <alignment horizontal="left" wrapText="1"/>
    </xf>
    <xf numFmtId="0" fontId="31" fillId="0" borderId="16" xfId="0" applyFont="1" applyBorder="1" applyAlignment="1">
      <alignment horizontal="left" vertical="top" wrapText="1"/>
    </xf>
    <xf numFmtId="0" fontId="31" fillId="0" borderId="17" xfId="0" applyFont="1" applyBorder="1" applyAlignment="1">
      <alignment horizontal="left" vertical="top" wrapText="1"/>
    </xf>
    <xf numFmtId="0" fontId="31" fillId="0" borderId="18" xfId="0" applyFont="1" applyBorder="1" applyAlignment="1">
      <alignment horizontal="left" vertical="top" wrapText="1"/>
    </xf>
    <xf numFmtId="0" fontId="34" fillId="10" borderId="19" xfId="0" applyFont="1" applyFill="1" applyBorder="1" applyAlignment="1">
      <alignment horizontal="left" wrapText="1"/>
    </xf>
    <xf numFmtId="0" fontId="34" fillId="10" borderId="20" xfId="0" applyFont="1" applyFill="1" applyBorder="1" applyAlignment="1">
      <alignment horizontal="left" wrapText="1"/>
    </xf>
    <xf numFmtId="0" fontId="34" fillId="10" borderId="20" xfId="0" applyFont="1" applyFill="1" applyBorder="1" applyAlignment="1">
      <alignment horizontal="center" wrapText="1"/>
    </xf>
    <xf numFmtId="0" fontId="34" fillId="10" borderId="21" xfId="0" applyFont="1" applyFill="1" applyBorder="1" applyAlignment="1">
      <alignment horizontal="center" wrapText="1"/>
    </xf>
    <xf numFmtId="0" fontId="30" fillId="11" borderId="23" xfId="0" applyFont="1" applyFill="1" applyBorder="1" applyAlignment="1">
      <alignment horizontal="center" wrapText="1"/>
    </xf>
    <xf numFmtId="0" fontId="30" fillId="11" borderId="0" xfId="0" applyFont="1" applyFill="1" applyBorder="1" applyAlignment="1">
      <alignment horizontal="center" wrapText="1"/>
    </xf>
    <xf numFmtId="0" fontId="26" fillId="10" borderId="0" xfId="0" applyFont="1" applyFill="1" applyAlignment="1">
      <alignment horizontal="center" wrapText="1"/>
    </xf>
    <xf numFmtId="0" fontId="27" fillId="11" borderId="5" xfId="0" applyFont="1" applyFill="1" applyBorder="1" applyAlignment="1">
      <alignment horizontal="center" wrapText="1"/>
    </xf>
    <xf numFmtId="0" fontId="27" fillId="11" borderId="6" xfId="0" applyFont="1" applyFill="1" applyBorder="1" applyAlignment="1">
      <alignment horizontal="center" wrapText="1"/>
    </xf>
    <xf numFmtId="0" fontId="27" fillId="11" borderId="7" xfId="0" applyFont="1" applyFill="1" applyBorder="1" applyAlignment="1">
      <alignment horizontal="center" wrapText="1"/>
    </xf>
    <xf numFmtId="0" fontId="29" fillId="11" borderId="8" xfId="0" applyFont="1" applyFill="1" applyBorder="1" applyAlignment="1">
      <alignment horizontal="center" wrapText="1"/>
    </xf>
    <xf numFmtId="0" fontId="29" fillId="11" borderId="6" xfId="0" applyFont="1" applyFill="1" applyBorder="1" applyAlignment="1">
      <alignment horizontal="center" wrapText="1"/>
    </xf>
    <xf numFmtId="0" fontId="29" fillId="11" borderId="7" xfId="0" applyFont="1" applyFill="1" applyBorder="1" applyAlignment="1">
      <alignment horizontal="center" wrapText="1"/>
    </xf>
    <xf numFmtId="0" fontId="31" fillId="0" borderId="10" xfId="0" applyFont="1" applyBorder="1" applyAlignment="1">
      <alignment horizontal="left" vertical="top" wrapText="1"/>
    </xf>
    <xf numFmtId="0" fontId="31" fillId="0" borderId="11" xfId="0" applyFont="1" applyBorder="1" applyAlignment="1">
      <alignment horizontal="left" vertical="top" wrapText="1"/>
    </xf>
    <xf numFmtId="0" fontId="32" fillId="0" borderId="12"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cellXfs>
  <cellStyles count="27">
    <cellStyle name="Currency 2" xfId="2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21" builtinId="8" hidden="1"/>
    <cellStyle name="Hyperlink" xfId="23" builtinId="8" hidden="1"/>
    <cellStyle name="Hyperlink" xfId="25" builtinId="8" hidden="1"/>
    <cellStyle name="Normal" xfId="0" builtinId="0"/>
    <cellStyle name="Normal 2" xfId="19"/>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Cash Position</a:t>
            </a:r>
          </a:p>
        </c:rich>
      </c:tx>
      <c:layout>
        <c:manualLayout>
          <c:xMode val="edge"/>
          <c:yMode val="edge"/>
          <c:x val="0.414421345539234"/>
          <c:y val="0.0329490567034825"/>
        </c:manualLayout>
      </c:layout>
      <c:overlay val="0"/>
    </c:title>
    <c:autoTitleDeleted val="0"/>
    <c:plotArea>
      <c:layout>
        <c:manualLayout>
          <c:layoutTarget val="inner"/>
          <c:xMode val="edge"/>
          <c:yMode val="edge"/>
          <c:x val="0.177345636835869"/>
          <c:y val="0.171284845428661"/>
          <c:w val="0.807780771652408"/>
          <c:h val="0.667507118214635"/>
        </c:manualLayout>
      </c:layout>
      <c:barChart>
        <c:barDir val="col"/>
        <c:grouping val="clustered"/>
        <c:varyColors val="0"/>
        <c:ser>
          <c:idx val="0"/>
          <c:order val="0"/>
          <c:tx>
            <c:strRef>
              <c:f>'Cashflow summary'!$A$17</c:f>
              <c:strCache>
                <c:ptCount val="1"/>
                <c:pt idx="0">
                  <c:v>Available Cash</c:v>
                </c:pt>
              </c:strCache>
            </c:strRef>
          </c:tx>
          <c:invertIfNegative val="0"/>
          <c:cat>
            <c:numRef>
              <c:f>'Cashflow summary'!$B$4:$N$4</c:f>
              <c:numCache>
                <c:formatCode>d\-mmm</c:formatCode>
                <c:ptCount val="13"/>
                <c:pt idx="0">
                  <c:v>43913.0</c:v>
                </c:pt>
                <c:pt idx="1">
                  <c:v>43920.0</c:v>
                </c:pt>
                <c:pt idx="2">
                  <c:v>43927.0</c:v>
                </c:pt>
                <c:pt idx="3">
                  <c:v>43934.0</c:v>
                </c:pt>
                <c:pt idx="4">
                  <c:v>43941.0</c:v>
                </c:pt>
                <c:pt idx="5">
                  <c:v>43948.0</c:v>
                </c:pt>
                <c:pt idx="6">
                  <c:v>43955.0</c:v>
                </c:pt>
                <c:pt idx="7">
                  <c:v>43962.0</c:v>
                </c:pt>
                <c:pt idx="8">
                  <c:v>43969.0</c:v>
                </c:pt>
                <c:pt idx="9">
                  <c:v>43976.0</c:v>
                </c:pt>
                <c:pt idx="10">
                  <c:v>43983.0</c:v>
                </c:pt>
                <c:pt idx="11">
                  <c:v>43990.0</c:v>
                </c:pt>
                <c:pt idx="12">
                  <c:v>43997.0</c:v>
                </c:pt>
              </c:numCache>
            </c:numRef>
          </c:cat>
          <c:val>
            <c:numRef>
              <c:f>'Cashflow summary'!$B$17:$N$17</c:f>
              <c:numCache>
                <c:formatCode>_("$"* #,##0_);_("$"* \(#,##0\);_("$"* "-"??_);_(@_)</c:formatCode>
                <c:ptCount val="13"/>
                <c:pt idx="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ser>
        <c:dLbls>
          <c:showLegendKey val="0"/>
          <c:showVal val="0"/>
          <c:showCatName val="0"/>
          <c:showSerName val="0"/>
          <c:showPercent val="0"/>
          <c:showBubbleSize val="0"/>
        </c:dLbls>
        <c:gapWidth val="0"/>
        <c:axId val="2106701448"/>
        <c:axId val="2106704600"/>
      </c:barChart>
      <c:dateAx>
        <c:axId val="2106701448"/>
        <c:scaling>
          <c:orientation val="minMax"/>
        </c:scaling>
        <c:delete val="1"/>
        <c:axPos val="b"/>
        <c:title>
          <c:tx>
            <c:rich>
              <a:bodyPr/>
              <a:lstStyle/>
              <a:p>
                <a:pPr>
                  <a:defRPr/>
                </a:pPr>
                <a:r>
                  <a:rPr lang="en-US"/>
                  <a:t>Week</a:t>
                </a:r>
              </a:p>
            </c:rich>
          </c:tx>
          <c:layout>
            <c:manualLayout>
              <c:xMode val="edge"/>
              <c:yMode val="edge"/>
              <c:x val="0.531682982648936"/>
              <c:y val="0.88138561538868"/>
            </c:manualLayout>
          </c:layout>
          <c:overlay val="0"/>
        </c:title>
        <c:numFmt formatCode="d\-mmm" sourceLinked="1"/>
        <c:majorTickMark val="out"/>
        <c:minorTickMark val="none"/>
        <c:tickLblPos val="nextTo"/>
        <c:crossAx val="2106704600"/>
        <c:crosses val="autoZero"/>
        <c:auto val="1"/>
        <c:lblOffset val="100"/>
        <c:baseTimeUnit val="days"/>
      </c:dateAx>
      <c:valAx>
        <c:axId val="2106704600"/>
        <c:scaling>
          <c:orientation val="minMax"/>
        </c:scaling>
        <c:delete val="0"/>
        <c:axPos val="l"/>
        <c:majorGridlines/>
        <c:title>
          <c:tx>
            <c:rich>
              <a:bodyPr/>
              <a:lstStyle/>
              <a:p>
                <a:pPr>
                  <a:defRPr/>
                </a:pPr>
                <a:r>
                  <a:rPr lang="en-US"/>
                  <a:t>Bank Balance</a:t>
                </a:r>
              </a:p>
            </c:rich>
          </c:tx>
          <c:layout>
            <c:manualLayout>
              <c:xMode val="edge"/>
              <c:yMode val="edge"/>
              <c:x val="0.0160232691784206"/>
              <c:y val="0.367381229191989"/>
            </c:manualLayout>
          </c:layout>
          <c:overlay val="0"/>
        </c:title>
        <c:numFmt formatCode="_(&quot;$&quot;* #,##0_);_(&quot;$&quot;* \(#,##0\);_(&quot;$&quot;* &quot;-&quot;??_);_(@_)" sourceLinked="1"/>
        <c:majorTickMark val="out"/>
        <c:minorTickMark val="none"/>
        <c:tickLblPos val="nextTo"/>
        <c:txPr>
          <a:bodyPr rot="0" vert="horz"/>
          <a:lstStyle/>
          <a:p>
            <a:pPr>
              <a:defRPr/>
            </a:pPr>
            <a:endParaRPr lang="en-US"/>
          </a:p>
        </c:txPr>
        <c:crossAx val="2106701448"/>
        <c:crosses val="autoZero"/>
        <c:crossBetween val="between"/>
      </c:valAx>
    </c:plotArea>
    <c:plotVisOnly val="1"/>
    <c:dispBlanksAs val="gap"/>
    <c:showDLblsOverMax val="0"/>
  </c:chart>
  <c:printSettings>
    <c:headerFooter/>
    <c:pageMargins b="1.0" l="0.75" r="0.75" t="1.0"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1666</xdr:colOff>
      <xdr:row>30</xdr:row>
      <xdr:rowOff>533400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14886065" cy="6248400"/>
        </a:xfrm>
        <a:prstGeom prst="rect">
          <a:avLst/>
        </a:prstGeom>
      </xdr:spPr>
    </xdr:pic>
    <xdr:clientData/>
  </xdr:twoCellAnchor>
  <xdr:oneCellAnchor>
    <xdr:from>
      <xdr:col>0</xdr:col>
      <xdr:colOff>5180187</xdr:colOff>
      <xdr:row>23</xdr:row>
      <xdr:rowOff>135235</xdr:rowOff>
    </xdr:from>
    <xdr:ext cx="8105442" cy="923330"/>
    <xdr:sp macro="" textlink="">
      <xdr:nvSpPr>
        <xdr:cNvPr id="3" name="Rectangle 2"/>
        <xdr:cNvSpPr/>
      </xdr:nvSpPr>
      <xdr:spPr>
        <a:xfrm rot="20895816">
          <a:off x="5180187" y="4516735"/>
          <a:ext cx="8105442" cy="923330"/>
        </a:xfrm>
        <a:prstGeom prst="rect">
          <a:avLst/>
        </a:prstGeom>
        <a:solidFill>
          <a:srgbClr val="C0504D"/>
        </a:solidFill>
      </xdr:spPr>
      <xdr:txBody>
        <a:bodyPr wrap="none" lIns="91440" tIns="45720" rIns="91440" bIns="45720">
          <a:spAutoFit/>
        </a:bodyPr>
        <a:lstStyle/>
        <a:p>
          <a:pPr algn="ctr"/>
          <a:r>
            <a:rPr lang="en-CA"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The COVID Planning Edition</a:t>
          </a:r>
        </a:p>
      </xdr:txBody>
    </xdr:sp>
    <xdr:clientData/>
  </xdr:oneCellAnchor>
  <xdr:oneCellAnchor>
    <xdr:from>
      <xdr:col>0</xdr:col>
      <xdr:colOff>8724900</xdr:colOff>
      <xdr:row>14</xdr:row>
      <xdr:rowOff>25400</xdr:rowOff>
    </xdr:from>
    <xdr:ext cx="184666" cy="261610"/>
    <xdr:sp macro="" textlink="">
      <xdr:nvSpPr>
        <xdr:cNvPr id="4" name="TextBox 3"/>
        <xdr:cNvSpPr txBox="1"/>
      </xdr:nvSpPr>
      <xdr:spPr>
        <a:xfrm>
          <a:off x="8724900" y="26924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88900</xdr:colOff>
      <xdr:row>23</xdr:row>
      <xdr:rowOff>63500</xdr:rowOff>
    </xdr:from>
    <xdr:to>
      <xdr:col>13</xdr:col>
      <xdr:colOff>812800</xdr:colOff>
      <xdr:row>48</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368298</xdr:colOff>
      <xdr:row>19</xdr:row>
      <xdr:rowOff>259122</xdr:rowOff>
    </xdr:to>
    <xdr:sp macro="" textlink="">
      <xdr:nvSpPr>
        <xdr:cNvPr id="12" name="Rectangle 11">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119575BB-7F19-4D1F-8D7F-F3469F05DCEF}"/>
            </a:ext>
          </a:extLst>
        </xdr:cNvPr>
        <xdr:cNvSpPr>
          <a:spLocks noChangeArrowheads="1"/>
        </xdr:cNvSpPr>
      </xdr:nvSpPr>
      <xdr:spPr bwMode="auto">
        <a:xfrm rot="16200000">
          <a:off x="-1177312" y="4542812"/>
          <a:ext cx="2722922" cy="368298"/>
        </a:xfrm>
        <a:prstGeom prst="rect">
          <a:avLst/>
        </a:prstGeom>
        <a:noFill/>
        <a:ln w="9525">
          <a:noFill/>
          <a:miter lim="800000"/>
          <a:headEnd/>
          <a:tailEnd/>
        </a:ln>
        <a:effectLst/>
      </xdr:spPr>
      <xdr:txBody>
        <a:bodyPr wrap="square" lIns="180975" tIns="88900" rIns="180975" bIns="8890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489325"/>
          <a:r>
            <a:rPr lang="en-GB" sz="2800" b="1">
              <a:solidFill>
                <a:schemeClr val="tx2"/>
              </a:solidFill>
            </a:rPr>
            <a:t>Probability</a:t>
          </a:r>
        </a:p>
      </xdr:txBody>
    </xdr:sp>
    <xdr:clientData/>
  </xdr:twoCellAnchor>
  <xdr:twoCellAnchor>
    <xdr:from>
      <xdr:col>2</xdr:col>
      <xdr:colOff>482600</xdr:colOff>
      <xdr:row>20</xdr:row>
      <xdr:rowOff>1</xdr:rowOff>
    </xdr:from>
    <xdr:to>
      <xdr:col>4</xdr:col>
      <xdr:colOff>482600</xdr:colOff>
      <xdr:row>23</xdr:row>
      <xdr:rowOff>38101</xdr:rowOff>
    </xdr:to>
    <xdr:sp macro="" textlink="">
      <xdr:nvSpPr>
        <xdr:cNvPr id="13" name="Rectangle 12">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AEEF7F42-C2D0-48BF-AB98-4DF2C2EE84F4}"/>
            </a:ext>
          </a:extLst>
        </xdr:cNvPr>
        <xdr:cNvSpPr>
          <a:spLocks noChangeArrowheads="1"/>
        </xdr:cNvSpPr>
      </xdr:nvSpPr>
      <xdr:spPr bwMode="auto">
        <a:xfrm>
          <a:off x="3695700" y="7277101"/>
          <a:ext cx="2628900" cy="609600"/>
        </a:xfrm>
        <a:prstGeom prst="rect">
          <a:avLst/>
        </a:prstGeom>
        <a:noFill/>
        <a:ln w="9525">
          <a:noFill/>
          <a:miter lim="800000"/>
          <a:headEnd/>
          <a:tailEnd/>
        </a:ln>
        <a:effectLst/>
      </xdr:spPr>
      <xdr:txBody>
        <a:bodyPr wrap="square" lIns="180975" tIns="88900" rIns="180975" bIns="8890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3489325"/>
          <a:r>
            <a:rPr lang="en-GB" sz="2800" b="1">
              <a:solidFill>
                <a:schemeClr val="tx2"/>
              </a:solidFill>
            </a:rPr>
            <a:t>  Impact </a:t>
          </a:r>
        </a:p>
        <a:p>
          <a:pPr defTabSz="3489325"/>
          <a:r>
            <a:rPr lang="en-GB" sz="2800" b="1">
              <a:solidFill>
                <a:schemeClr val="tx2"/>
              </a:solidFill>
            </a:rPr>
            <a:t> </a:t>
          </a:r>
        </a:p>
      </xdr:txBody>
    </xdr:sp>
    <xdr:clientData/>
  </xdr:twoCellAnchor>
  <xdr:twoCellAnchor>
    <xdr:from>
      <xdr:col>1</xdr:col>
      <xdr:colOff>38100</xdr:colOff>
      <xdr:row>23</xdr:row>
      <xdr:rowOff>99155</xdr:rowOff>
    </xdr:from>
    <xdr:to>
      <xdr:col>2</xdr:col>
      <xdr:colOff>0</xdr:colOff>
      <xdr:row>25</xdr:row>
      <xdr:rowOff>55941</xdr:rowOff>
    </xdr:to>
    <xdr:sp macro="" textlink="">
      <xdr:nvSpPr>
        <xdr:cNvPr id="14" name="Rectangle 13">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ECEC924B-D98F-484D-B04F-5D3699B7276D}"/>
            </a:ext>
          </a:extLst>
        </xdr:cNvPr>
        <xdr:cNvSpPr/>
      </xdr:nvSpPr>
      <xdr:spPr bwMode="auto">
        <a:xfrm>
          <a:off x="622300" y="7947755"/>
          <a:ext cx="2590800" cy="337786"/>
        </a:xfrm>
        <a:prstGeom prst="rect">
          <a:avLst/>
        </a:prstGeom>
        <a:solidFill>
          <a:srgbClr val="008000"/>
        </a:solidFill>
        <a:ln w="3175" cap="flat" cmpd="sng" algn="ctr">
          <a:solidFill>
            <a:schemeClr val="tx2"/>
          </a:solidFill>
          <a:prstDash val="solid"/>
          <a:round/>
          <a:headEnd type="none" w="med" len="med"/>
          <a:tailEnd type="none" w="med" len="med"/>
        </a:ln>
        <a:effectLst/>
        <a:extLst/>
      </xdr:spPr>
      <xdr:txBody>
        <a:bodyPr vert="horz" wrap="square" lIns="91440" tIns="45720" rIns="91440" bIns="45720" numCol="1" rtlCol="0"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436688" fontAlgn="base">
            <a:spcBef>
              <a:spcPct val="0"/>
            </a:spcBef>
            <a:spcAft>
              <a:spcPct val="0"/>
            </a:spcAft>
          </a:pPr>
          <a:r>
            <a:rPr lang="en-AU" sz="1400" b="1">
              <a:solidFill>
                <a:schemeClr val="tx2"/>
              </a:solidFill>
              <a:latin typeface="Arial" charset="0"/>
              <a:cs typeface="Arial" charset="0"/>
            </a:rPr>
            <a:t>Low Priority Risk</a:t>
          </a:r>
        </a:p>
      </xdr:txBody>
    </xdr:sp>
    <xdr:clientData/>
  </xdr:twoCellAnchor>
  <xdr:twoCellAnchor>
    <xdr:from>
      <xdr:col>2</xdr:col>
      <xdr:colOff>25400</xdr:colOff>
      <xdr:row>23</xdr:row>
      <xdr:rowOff>99155</xdr:rowOff>
    </xdr:from>
    <xdr:to>
      <xdr:col>3</xdr:col>
      <xdr:colOff>12700</xdr:colOff>
      <xdr:row>25</xdr:row>
      <xdr:rowOff>55941</xdr:rowOff>
    </xdr:to>
    <xdr:sp macro="" textlink="">
      <xdr:nvSpPr>
        <xdr:cNvPr id="15" name="Rectangle 14">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25F853CD-B4CA-4007-BB05-A33D06448618}"/>
            </a:ext>
          </a:extLst>
        </xdr:cNvPr>
        <xdr:cNvSpPr/>
      </xdr:nvSpPr>
      <xdr:spPr bwMode="auto">
        <a:xfrm>
          <a:off x="3238500" y="7947755"/>
          <a:ext cx="2616200" cy="337786"/>
        </a:xfrm>
        <a:prstGeom prst="rect">
          <a:avLst/>
        </a:prstGeom>
        <a:solidFill>
          <a:srgbClr val="FFFF00"/>
        </a:solidFill>
        <a:ln w="3175" cap="flat" cmpd="sng" algn="ctr">
          <a:solidFill>
            <a:schemeClr val="tx2"/>
          </a:solidFill>
          <a:prstDash val="solid"/>
          <a:round/>
          <a:headEnd type="none" w="med" len="med"/>
          <a:tailEnd type="none" w="med" len="med"/>
        </a:ln>
        <a:effectLst/>
        <a:extLst/>
      </xdr:spPr>
      <xdr:txBody>
        <a:bodyPr vert="horz" wrap="square" lIns="91440" tIns="45720" rIns="91440" bIns="45720" numCol="1" rtlCol="0"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436688" fontAlgn="base">
            <a:spcBef>
              <a:spcPct val="0"/>
            </a:spcBef>
            <a:spcAft>
              <a:spcPct val="0"/>
            </a:spcAft>
          </a:pPr>
          <a:r>
            <a:rPr lang="en-AU" sz="1400" b="1">
              <a:solidFill>
                <a:schemeClr val="tx2"/>
              </a:solidFill>
              <a:latin typeface="Arial" charset="0"/>
              <a:cs typeface="Arial" charset="0"/>
            </a:rPr>
            <a:t>Medium Priority Risk</a:t>
          </a:r>
        </a:p>
      </xdr:txBody>
    </xdr:sp>
    <xdr:clientData/>
  </xdr:twoCellAnchor>
  <xdr:twoCellAnchor>
    <xdr:from>
      <xdr:col>3</xdr:col>
      <xdr:colOff>0</xdr:colOff>
      <xdr:row>23</xdr:row>
      <xdr:rowOff>88900</xdr:rowOff>
    </xdr:from>
    <xdr:to>
      <xdr:col>3</xdr:col>
      <xdr:colOff>2559445</xdr:colOff>
      <xdr:row>25</xdr:row>
      <xdr:rowOff>45686</xdr:rowOff>
    </xdr:to>
    <xdr:sp macro="" textlink="">
      <xdr:nvSpPr>
        <xdr:cNvPr id="16" name="Rectangle 15">
          <a:extLst>
            <a:ext uri="{FF2B5EF4-FFF2-40B4-BE49-F238E27FC236}">
              <a16:creationId xmlns:lc="http://schemas.openxmlformats.org/drawingml/2006/lockedCanvas" xmlns:a16="http://schemas.microsoft.com/office/drawing/2014/main" xmlns:p="http://schemas.openxmlformats.org/presentationml/2006/main" xmlns:r="http://schemas.openxmlformats.org/officeDocument/2006/relationships" xmlns="" id="{0F69B9DE-65B1-4FE6-BB55-208FE943B6E6}"/>
            </a:ext>
          </a:extLst>
        </xdr:cNvPr>
        <xdr:cNvSpPr/>
      </xdr:nvSpPr>
      <xdr:spPr bwMode="auto">
        <a:xfrm>
          <a:off x="5842000" y="7937500"/>
          <a:ext cx="2559445" cy="337786"/>
        </a:xfrm>
        <a:prstGeom prst="rect">
          <a:avLst/>
        </a:prstGeom>
        <a:solidFill>
          <a:srgbClr val="DF2A29"/>
        </a:solidFill>
        <a:ln w="3175" cap="flat" cmpd="sng" algn="ctr">
          <a:solidFill>
            <a:schemeClr val="tx2"/>
          </a:solidFill>
          <a:prstDash val="solid"/>
          <a:round/>
          <a:headEnd type="none" w="med" len="med"/>
          <a:tailEnd type="none" w="med" len="med"/>
        </a:ln>
        <a:effectLst/>
        <a:extLst/>
      </xdr:spPr>
      <xdr:txBody>
        <a:bodyPr vert="horz" wrap="square" lIns="91440" tIns="45720" rIns="91440" bIns="45720" numCol="1" rtlCol="0"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1436688" fontAlgn="base">
            <a:spcBef>
              <a:spcPct val="0"/>
            </a:spcBef>
            <a:spcAft>
              <a:spcPct val="0"/>
            </a:spcAft>
          </a:pPr>
          <a:r>
            <a:rPr lang="en-AU" sz="1400" b="1">
              <a:solidFill>
                <a:srgbClr val="FF0000"/>
              </a:solidFill>
              <a:latin typeface="Arial" charset="0"/>
              <a:cs typeface="Arial" charset="0"/>
            </a:rPr>
            <a:t>High Priority Risk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1326466</xdr:colOff>
      <xdr:row>0</xdr:row>
      <xdr:rowOff>0</xdr:rowOff>
    </xdr:from>
    <xdr:to>
      <xdr:col>11</xdr:col>
      <xdr:colOff>1243393</xdr:colOff>
      <xdr:row>1</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29466" y="0"/>
          <a:ext cx="1745727"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31"/>
  <sheetViews>
    <sheetView tabSelected="1" topLeftCell="A4" workbookViewId="0">
      <selection activeCell="A33" sqref="A33"/>
    </sheetView>
  </sheetViews>
  <sheetFormatPr baseColWidth="10" defaultRowHeight="15" x14ac:dyDescent="0"/>
  <cols>
    <col min="1" max="1" width="184.5" customWidth="1"/>
  </cols>
  <sheetData>
    <row r="31" ht="75" customHeight="1"/>
  </sheetData>
  <pageMargins left="0.75" right="0.75" top="1" bottom="1" header="0.5" footer="0.5"/>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9" sqref="L29"/>
    </sheetView>
  </sheetViews>
  <sheetFormatPr baseColWidth="10" defaultRowHeight="15" x14ac:dyDescent="0"/>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sheetPr>
  <dimension ref="A2:O44"/>
  <sheetViews>
    <sheetView topLeftCell="A16" workbookViewId="0">
      <selection activeCell="E50" sqref="E50"/>
    </sheetView>
  </sheetViews>
  <sheetFormatPr baseColWidth="10" defaultRowHeight="12" x14ac:dyDescent="0"/>
  <cols>
    <col min="1" max="5" width="10.83203125" style="8"/>
    <col min="6" max="6" width="6.33203125" style="8" customWidth="1"/>
    <col min="7" max="16384" width="10.83203125" style="8"/>
  </cols>
  <sheetData>
    <row r="2" spans="1:15" ht="26" customHeight="1">
      <c r="A2" s="115" t="s">
        <v>125</v>
      </c>
      <c r="B2" s="115"/>
      <c r="C2" s="115"/>
      <c r="D2" s="115"/>
      <c r="E2" s="115"/>
      <c r="F2" s="115"/>
      <c r="G2" s="115"/>
      <c r="H2" s="115"/>
      <c r="I2" s="115"/>
      <c r="J2" s="115"/>
      <c r="K2" s="115"/>
      <c r="L2" s="115"/>
      <c r="M2" s="115"/>
      <c r="N2" s="115"/>
      <c r="O2" s="115"/>
    </row>
    <row r="4" spans="1:15" ht="15">
      <c r="A4" s="10" t="s">
        <v>97</v>
      </c>
      <c r="B4" s="10"/>
      <c r="C4" s="10"/>
      <c r="D4" s="10"/>
      <c r="E4" s="10"/>
      <c r="F4" s="10"/>
      <c r="G4" s="10"/>
      <c r="H4" s="10"/>
      <c r="I4" s="10"/>
      <c r="J4" s="10"/>
      <c r="K4" s="10"/>
      <c r="L4" s="10"/>
    </row>
    <row r="5" spans="1:15" ht="15">
      <c r="A5" s="10"/>
      <c r="B5" s="10" t="s">
        <v>96</v>
      </c>
      <c r="C5" s="10"/>
      <c r="D5" s="10"/>
      <c r="E5" s="10"/>
      <c r="F5" s="10"/>
      <c r="G5" s="10"/>
      <c r="H5" s="10"/>
      <c r="I5" s="10"/>
      <c r="J5" s="10"/>
      <c r="K5" s="10"/>
      <c r="L5" s="10"/>
    </row>
    <row r="6" spans="1:15" ht="15">
      <c r="A6" s="10"/>
      <c r="B6" s="10" t="s">
        <v>95</v>
      </c>
      <c r="C6" s="10"/>
      <c r="D6" s="10"/>
      <c r="E6" s="10"/>
      <c r="F6" s="10"/>
      <c r="G6" s="10"/>
      <c r="H6" s="10"/>
      <c r="I6" s="10"/>
      <c r="J6" s="10"/>
      <c r="K6" s="10"/>
      <c r="L6" s="10"/>
    </row>
    <row r="7" spans="1:15" ht="15">
      <c r="A7" s="10"/>
      <c r="B7" s="10" t="s">
        <v>94</v>
      </c>
      <c r="C7" s="10"/>
      <c r="D7" s="10"/>
      <c r="E7" s="10"/>
      <c r="F7" s="10"/>
      <c r="G7" s="10"/>
      <c r="H7" s="10"/>
      <c r="I7" s="10"/>
      <c r="J7" s="10"/>
      <c r="K7" s="10"/>
      <c r="L7" s="10"/>
    </row>
    <row r="8" spans="1:15" ht="15">
      <c r="A8" s="10"/>
      <c r="B8" s="10"/>
      <c r="C8" s="10"/>
      <c r="D8" s="10"/>
      <c r="E8" s="10"/>
      <c r="F8" s="10"/>
      <c r="G8" s="10"/>
      <c r="H8" s="10"/>
      <c r="I8" s="10"/>
      <c r="J8" s="10"/>
      <c r="K8" s="10"/>
      <c r="L8" s="10"/>
    </row>
    <row r="9" spans="1:15" ht="15">
      <c r="A9" s="10" t="s">
        <v>93</v>
      </c>
      <c r="B9" s="10" t="s">
        <v>92</v>
      </c>
      <c r="C9" s="10"/>
      <c r="D9" s="10"/>
      <c r="E9" s="10"/>
      <c r="F9" s="10"/>
      <c r="G9" s="10"/>
      <c r="H9" s="10"/>
      <c r="I9" s="10"/>
      <c r="J9" s="10"/>
      <c r="K9" s="10"/>
      <c r="L9" s="10"/>
    </row>
    <row r="10" spans="1:15" ht="15">
      <c r="A10" s="10"/>
      <c r="B10" s="10" t="s">
        <v>91</v>
      </c>
      <c r="C10" s="10"/>
      <c r="D10" s="10"/>
      <c r="E10" s="10"/>
      <c r="F10" s="10"/>
      <c r="G10" s="10"/>
      <c r="H10" s="10"/>
      <c r="I10" s="10"/>
      <c r="J10" s="10"/>
      <c r="K10" s="10"/>
      <c r="L10" s="10"/>
    </row>
    <row r="11" spans="1:15" ht="15">
      <c r="A11" s="10"/>
      <c r="B11" s="10" t="s">
        <v>90</v>
      </c>
      <c r="C11" s="10"/>
      <c r="D11" s="10"/>
      <c r="E11" s="10"/>
      <c r="F11" s="10"/>
      <c r="G11" s="10"/>
      <c r="H11" s="10"/>
      <c r="I11" s="10"/>
      <c r="J11" s="10"/>
      <c r="K11" s="10"/>
      <c r="L11" s="10"/>
    </row>
    <row r="12" spans="1:15" ht="15">
      <c r="A12" s="10"/>
      <c r="B12" s="10" t="s">
        <v>89</v>
      </c>
      <c r="C12" s="10"/>
      <c r="D12" s="10"/>
      <c r="E12" s="10"/>
      <c r="F12" s="10"/>
      <c r="G12" s="10"/>
      <c r="H12" s="10"/>
      <c r="I12" s="10"/>
      <c r="J12" s="10"/>
      <c r="K12" s="10"/>
      <c r="L12" s="10"/>
    </row>
    <row r="13" spans="1:15" ht="15">
      <c r="A13" s="10"/>
      <c r="B13" s="10" t="s">
        <v>88</v>
      </c>
      <c r="C13" s="10"/>
      <c r="D13" s="10"/>
      <c r="E13" s="10"/>
      <c r="F13" s="10"/>
      <c r="G13" s="10"/>
      <c r="H13" s="10"/>
      <c r="I13" s="10"/>
      <c r="J13" s="10"/>
      <c r="K13" s="10"/>
      <c r="L13" s="10"/>
    </row>
    <row r="14" spans="1:15" ht="15">
      <c r="A14" s="10"/>
      <c r="B14" s="10"/>
      <c r="C14" s="10"/>
      <c r="D14" s="10"/>
      <c r="E14" s="10"/>
      <c r="F14" s="10"/>
      <c r="G14" s="10"/>
      <c r="H14" s="10"/>
      <c r="I14" s="10"/>
      <c r="J14" s="10"/>
      <c r="K14" s="10"/>
      <c r="L14" s="10"/>
    </row>
    <row r="15" spans="1:15" ht="15">
      <c r="A15" s="10"/>
      <c r="B15" s="10" t="s">
        <v>87</v>
      </c>
      <c r="C15" s="10"/>
      <c r="D15" s="10"/>
      <c r="E15" s="10"/>
      <c r="F15" s="10"/>
      <c r="G15" s="10"/>
      <c r="H15" s="10"/>
      <c r="I15" s="10"/>
      <c r="J15" s="10"/>
      <c r="K15" s="10"/>
      <c r="L15" s="10"/>
    </row>
    <row r="16" spans="1:15" ht="15">
      <c r="A16" s="10"/>
      <c r="B16" s="10" t="s">
        <v>86</v>
      </c>
      <c r="C16" s="10"/>
      <c r="D16" s="10"/>
      <c r="E16" s="10"/>
      <c r="F16" s="10"/>
      <c r="G16" s="10"/>
      <c r="H16" s="10"/>
      <c r="I16" s="10"/>
      <c r="J16" s="10"/>
      <c r="K16" s="10"/>
      <c r="L16" s="10"/>
    </row>
    <row r="17" spans="1:12" ht="15">
      <c r="A17" s="10"/>
      <c r="B17" s="10" t="s">
        <v>85</v>
      </c>
      <c r="C17" s="10"/>
      <c r="D17" s="10"/>
      <c r="E17" s="10"/>
      <c r="F17" s="10"/>
      <c r="G17" s="10"/>
      <c r="H17" s="10"/>
      <c r="I17" s="10"/>
      <c r="J17" s="10"/>
      <c r="K17" s="10"/>
      <c r="L17" s="10"/>
    </row>
    <row r="18" spans="1:12" ht="15">
      <c r="A18" s="10"/>
      <c r="B18" s="10" t="s">
        <v>84</v>
      </c>
      <c r="C18" s="10"/>
      <c r="D18" s="10"/>
      <c r="E18" s="10"/>
      <c r="F18" s="10"/>
      <c r="G18" s="10"/>
      <c r="H18" s="10"/>
      <c r="I18" s="10"/>
      <c r="J18" s="10"/>
      <c r="K18" s="10"/>
      <c r="L18" s="10"/>
    </row>
    <row r="19" spans="1:12" ht="15">
      <c r="A19" s="10"/>
      <c r="B19" s="10" t="s">
        <v>83</v>
      </c>
      <c r="C19" s="10"/>
      <c r="D19" s="10"/>
      <c r="E19" s="10"/>
      <c r="F19" s="10"/>
      <c r="G19" s="10"/>
      <c r="H19" s="10"/>
      <c r="I19" s="10"/>
      <c r="J19" s="10"/>
      <c r="K19" s="10"/>
      <c r="L19" s="10"/>
    </row>
    <row r="20" spans="1:12" ht="15">
      <c r="A20" s="10"/>
      <c r="B20" s="10" t="s">
        <v>82</v>
      </c>
      <c r="C20" s="10"/>
      <c r="D20" s="10"/>
      <c r="E20" s="10"/>
      <c r="F20" s="10"/>
      <c r="G20" s="10"/>
      <c r="H20" s="10"/>
      <c r="I20" s="10"/>
      <c r="J20" s="10"/>
      <c r="K20" s="10"/>
      <c r="L20" s="10"/>
    </row>
    <row r="21" spans="1:12" ht="15">
      <c r="A21" s="10"/>
      <c r="B21" s="10" t="s">
        <v>81</v>
      </c>
      <c r="C21" s="10"/>
      <c r="D21" s="10"/>
      <c r="E21" s="10"/>
      <c r="F21" s="10"/>
      <c r="G21" s="10"/>
      <c r="H21" s="10"/>
      <c r="I21" s="10"/>
      <c r="J21" s="10"/>
      <c r="K21" s="10"/>
      <c r="L21" s="10"/>
    </row>
    <row r="22" spans="1:12" ht="15">
      <c r="A22" s="10"/>
      <c r="B22" s="10" t="s">
        <v>80</v>
      </c>
      <c r="C22" s="10"/>
      <c r="D22" s="10"/>
      <c r="E22" s="10"/>
      <c r="F22" s="10"/>
      <c r="G22" s="10"/>
      <c r="H22" s="10"/>
      <c r="I22" s="10"/>
      <c r="J22" s="10"/>
      <c r="K22" s="10"/>
      <c r="L22" s="10"/>
    </row>
    <row r="23" spans="1:12" ht="15">
      <c r="A23" s="10"/>
      <c r="B23" s="10"/>
      <c r="C23" s="10"/>
      <c r="D23" s="10"/>
      <c r="E23" s="10"/>
      <c r="F23" s="10"/>
      <c r="G23" s="10"/>
      <c r="H23" s="10"/>
      <c r="I23" s="10"/>
      <c r="J23" s="10"/>
      <c r="K23" s="10"/>
      <c r="L23" s="10"/>
    </row>
    <row r="24" spans="1:12" ht="15">
      <c r="A24" s="10"/>
      <c r="B24" s="10" t="s">
        <v>79</v>
      </c>
      <c r="C24" s="10"/>
      <c r="D24" s="10"/>
      <c r="E24" s="10"/>
      <c r="F24" s="10"/>
      <c r="G24" s="10"/>
      <c r="H24" s="10"/>
      <c r="I24" s="10"/>
      <c r="J24" s="10"/>
      <c r="K24" s="10"/>
      <c r="L24" s="10"/>
    </row>
    <row r="25" spans="1:12" ht="15">
      <c r="A25" s="10"/>
      <c r="B25" s="10" t="s">
        <v>78</v>
      </c>
      <c r="C25" s="10"/>
      <c r="D25" s="10"/>
      <c r="E25" s="10"/>
      <c r="F25" s="10"/>
      <c r="G25" s="10"/>
      <c r="H25" s="10"/>
      <c r="I25" s="10"/>
      <c r="J25" s="10"/>
      <c r="K25" s="10"/>
      <c r="L25" s="10"/>
    </row>
    <row r="26" spans="1:12" ht="15">
      <c r="A26" s="10"/>
      <c r="B26" s="10" t="s">
        <v>77</v>
      </c>
      <c r="C26" s="10"/>
      <c r="D26" s="10"/>
      <c r="E26" s="10"/>
      <c r="F26" s="10"/>
      <c r="G26" s="10"/>
      <c r="H26" s="10"/>
      <c r="I26" s="10"/>
      <c r="J26" s="10"/>
      <c r="K26" s="10"/>
      <c r="L26" s="10"/>
    </row>
    <row r="27" spans="1:12" ht="15">
      <c r="A27" s="10"/>
      <c r="B27" s="10" t="s">
        <v>76</v>
      </c>
      <c r="C27" s="10"/>
      <c r="D27" s="10"/>
      <c r="E27" s="10"/>
      <c r="F27" s="10"/>
      <c r="G27" s="10"/>
      <c r="H27" s="10"/>
      <c r="I27" s="10"/>
      <c r="J27" s="10"/>
      <c r="K27" s="10"/>
      <c r="L27" s="10"/>
    </row>
    <row r="28" spans="1:12" ht="15">
      <c r="A28" s="10"/>
      <c r="B28" s="10" t="s">
        <v>75</v>
      </c>
      <c r="C28" s="10"/>
      <c r="D28" s="10"/>
      <c r="E28" s="10"/>
      <c r="F28" s="10"/>
      <c r="G28" s="10"/>
      <c r="H28" s="10"/>
      <c r="I28" s="10"/>
      <c r="J28" s="10"/>
      <c r="K28" s="10"/>
      <c r="L28" s="10"/>
    </row>
    <row r="29" spans="1:12" ht="15">
      <c r="A29" s="10"/>
      <c r="B29" s="10" t="s">
        <v>74</v>
      </c>
      <c r="C29" s="10"/>
      <c r="D29" s="10"/>
      <c r="E29" s="10"/>
      <c r="F29" s="10"/>
      <c r="G29" s="10"/>
      <c r="H29" s="10"/>
      <c r="I29" s="10"/>
      <c r="J29" s="10"/>
      <c r="K29" s="10"/>
      <c r="L29" s="10"/>
    </row>
    <row r="30" spans="1:12" ht="15">
      <c r="A30" s="10"/>
      <c r="B30" s="10"/>
      <c r="C30" s="10"/>
      <c r="D30" s="10"/>
      <c r="E30" s="10"/>
      <c r="F30" s="10"/>
      <c r="G30" s="10"/>
      <c r="H30" s="10"/>
      <c r="I30" s="10"/>
      <c r="J30" s="10"/>
      <c r="K30" s="10"/>
      <c r="L30" s="10"/>
    </row>
    <row r="31" spans="1:12" ht="15">
      <c r="A31" s="10"/>
      <c r="B31" s="10" t="s">
        <v>73</v>
      </c>
      <c r="C31" s="10"/>
      <c r="D31" s="10"/>
      <c r="E31" s="10"/>
      <c r="F31" s="10"/>
      <c r="G31" s="10"/>
      <c r="H31" s="10"/>
      <c r="I31" s="10"/>
      <c r="J31" s="10"/>
      <c r="K31" s="10"/>
      <c r="L31" s="10"/>
    </row>
    <row r="32" spans="1:12" ht="15">
      <c r="A32" s="10"/>
      <c r="B32" s="10"/>
      <c r="C32" s="10"/>
      <c r="D32" s="10"/>
      <c r="E32" s="10"/>
      <c r="F32" s="10"/>
      <c r="G32" s="10"/>
      <c r="H32" s="10"/>
      <c r="I32" s="10"/>
      <c r="J32" s="10"/>
      <c r="K32" s="10"/>
      <c r="L32" s="10"/>
    </row>
    <row r="33" spans="1:12" ht="15">
      <c r="A33" s="10"/>
      <c r="B33" s="12" t="s">
        <v>72</v>
      </c>
      <c r="C33" s="12"/>
      <c r="D33" s="12"/>
      <c r="E33" s="12"/>
      <c r="F33" s="12"/>
      <c r="G33" s="12"/>
      <c r="H33" s="10"/>
      <c r="I33" s="10"/>
      <c r="J33" s="10"/>
      <c r="K33" s="10"/>
      <c r="L33" s="10"/>
    </row>
    <row r="34" spans="1:12" ht="15">
      <c r="A34" s="10"/>
      <c r="B34" s="10" t="s">
        <v>71</v>
      </c>
      <c r="C34" s="10"/>
      <c r="D34" s="10"/>
      <c r="E34" s="10"/>
      <c r="F34" s="10"/>
      <c r="G34" s="10"/>
      <c r="H34" s="10"/>
      <c r="I34" s="10"/>
      <c r="J34" s="10"/>
      <c r="K34" s="10"/>
      <c r="L34" s="10"/>
    </row>
    <row r="35" spans="1:12" ht="15">
      <c r="A35" s="10"/>
      <c r="B35" s="10" t="s">
        <v>70</v>
      </c>
      <c r="C35" s="10"/>
      <c r="D35" s="10"/>
      <c r="E35" s="10"/>
      <c r="F35" s="10"/>
      <c r="G35" s="10"/>
      <c r="H35" s="10"/>
      <c r="I35" s="10"/>
      <c r="J35" s="10"/>
      <c r="K35" s="10"/>
      <c r="L35" s="10"/>
    </row>
    <row r="36" spans="1:12" ht="15">
      <c r="A36" s="10"/>
      <c r="B36" s="10" t="s">
        <v>69</v>
      </c>
      <c r="C36" s="10"/>
      <c r="D36" s="10"/>
      <c r="E36" s="10"/>
      <c r="F36" s="10"/>
      <c r="G36" s="10"/>
      <c r="H36" s="10"/>
      <c r="I36" s="10"/>
      <c r="J36" s="10"/>
      <c r="K36" s="10"/>
      <c r="L36" s="10"/>
    </row>
    <row r="37" spans="1:12" ht="15">
      <c r="A37" s="10"/>
      <c r="B37" s="10" t="s">
        <v>68</v>
      </c>
      <c r="C37" s="10"/>
      <c r="D37" s="10"/>
      <c r="E37" s="10"/>
      <c r="F37" s="10"/>
      <c r="G37" s="10"/>
      <c r="H37" s="10"/>
      <c r="I37" s="10"/>
      <c r="J37" s="10"/>
      <c r="K37" s="10"/>
      <c r="L37" s="10"/>
    </row>
    <row r="38" spans="1:12" ht="15">
      <c r="A38" s="10"/>
      <c r="B38" s="10" t="s">
        <v>67</v>
      </c>
      <c r="C38" s="10"/>
      <c r="D38" s="10"/>
      <c r="E38" s="10"/>
      <c r="F38" s="10"/>
      <c r="G38" s="10"/>
      <c r="H38" s="10"/>
      <c r="I38" s="10"/>
      <c r="J38" s="10"/>
      <c r="K38" s="10"/>
      <c r="L38" s="10"/>
    </row>
    <row r="39" spans="1:12" ht="15">
      <c r="A39" s="10"/>
      <c r="B39" s="10"/>
      <c r="C39" s="10"/>
      <c r="D39" s="10"/>
      <c r="E39" s="10"/>
      <c r="F39" s="10"/>
      <c r="G39" s="10"/>
      <c r="H39" s="10"/>
      <c r="I39" s="10"/>
      <c r="J39" s="10"/>
      <c r="K39" s="10"/>
      <c r="L39" s="10"/>
    </row>
    <row r="40" spans="1:12" ht="15">
      <c r="A40" s="11"/>
      <c r="B40" s="9" t="s">
        <v>66</v>
      </c>
      <c r="C40" s="9"/>
      <c r="D40" s="9"/>
      <c r="E40" s="9"/>
      <c r="F40" s="9"/>
      <c r="G40" s="9"/>
      <c r="H40" s="10"/>
      <c r="I40" s="10"/>
      <c r="J40" s="10"/>
      <c r="K40" s="10"/>
      <c r="L40" s="10"/>
    </row>
    <row r="41" spans="1:12" ht="15">
      <c r="A41" s="11"/>
      <c r="B41" s="9" t="s">
        <v>65</v>
      </c>
      <c r="C41" s="9"/>
      <c r="D41" s="9"/>
      <c r="E41" s="9"/>
      <c r="F41" s="9"/>
      <c r="G41" s="9"/>
      <c r="H41" s="10"/>
      <c r="I41" s="10"/>
      <c r="J41" s="10"/>
      <c r="K41" s="10"/>
      <c r="L41" s="10"/>
    </row>
    <row r="42" spans="1:12" ht="15">
      <c r="A42" s="11"/>
      <c r="B42" s="9" t="s">
        <v>64</v>
      </c>
      <c r="C42" s="9"/>
      <c r="D42" s="9"/>
      <c r="E42" s="9"/>
      <c r="F42" s="9"/>
      <c r="G42" s="9"/>
      <c r="H42" s="10"/>
      <c r="I42" s="10"/>
      <c r="J42" s="10"/>
      <c r="K42" s="10"/>
      <c r="L42" s="10"/>
    </row>
    <row r="43" spans="1:12" ht="15">
      <c r="A43" s="10"/>
      <c r="B43" s="11" t="s">
        <v>63</v>
      </c>
      <c r="C43" s="10"/>
      <c r="D43" s="10"/>
      <c r="E43" s="10"/>
      <c r="F43" s="10"/>
      <c r="G43" s="10"/>
      <c r="H43" s="10"/>
      <c r="I43" s="10"/>
      <c r="J43" s="10"/>
      <c r="K43" s="10"/>
      <c r="L43" s="10"/>
    </row>
    <row r="44" spans="1:12" ht="15">
      <c r="B44" s="9" t="s">
        <v>62</v>
      </c>
    </row>
  </sheetData>
  <mergeCells count="1">
    <mergeCell ref="A2:O2"/>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sheetPr>
  <dimension ref="A1:O24"/>
  <sheetViews>
    <sheetView workbookViewId="0">
      <selection activeCell="E14" sqref="E14"/>
    </sheetView>
  </sheetViews>
  <sheetFormatPr baseColWidth="10" defaultColWidth="8.83203125" defaultRowHeight="12" x14ac:dyDescent="0"/>
  <cols>
    <col min="1" max="1" width="24" style="13" customWidth="1"/>
    <col min="2" max="7" width="9.83203125" style="8" bestFit="1" customWidth="1"/>
    <col min="8" max="8" width="10.83203125" style="8" customWidth="1"/>
    <col min="9" max="9" width="10.5" style="8" customWidth="1"/>
    <col min="10" max="11" width="10.33203125" style="8" customWidth="1"/>
    <col min="12" max="12" width="9.83203125" style="8" customWidth="1"/>
    <col min="13" max="13" width="9.83203125" style="8" bestFit="1" customWidth="1"/>
    <col min="14" max="14" width="11.5" style="8" customWidth="1"/>
    <col min="15" max="15" width="9.83203125" style="13" bestFit="1" customWidth="1"/>
    <col min="16" max="16384" width="8.83203125" style="8"/>
  </cols>
  <sheetData>
    <row r="1" spans="1:15" ht="28">
      <c r="A1" s="38" t="s">
        <v>109</v>
      </c>
    </row>
    <row r="4" spans="1:15" s="31" customFormat="1" ht="15">
      <c r="A4" s="37" t="s">
        <v>108</v>
      </c>
      <c r="B4" s="36">
        <v>43913</v>
      </c>
      <c r="C4" s="35">
        <f t="shared" ref="C4:N4" si="0">B4+7</f>
        <v>43920</v>
      </c>
      <c r="D4" s="35">
        <f t="shared" si="0"/>
        <v>43927</v>
      </c>
      <c r="E4" s="35">
        <f t="shared" si="0"/>
        <v>43934</v>
      </c>
      <c r="F4" s="35">
        <f t="shared" si="0"/>
        <v>43941</v>
      </c>
      <c r="G4" s="35">
        <f t="shared" si="0"/>
        <v>43948</v>
      </c>
      <c r="H4" s="35">
        <f t="shared" si="0"/>
        <v>43955</v>
      </c>
      <c r="I4" s="35">
        <f t="shared" si="0"/>
        <v>43962</v>
      </c>
      <c r="J4" s="35">
        <f t="shared" si="0"/>
        <v>43969</v>
      </c>
      <c r="K4" s="35">
        <f t="shared" si="0"/>
        <v>43976</v>
      </c>
      <c r="L4" s="35">
        <f t="shared" si="0"/>
        <v>43983</v>
      </c>
      <c r="M4" s="35">
        <f t="shared" si="0"/>
        <v>43990</v>
      </c>
      <c r="N4" s="35">
        <f t="shared" si="0"/>
        <v>43997</v>
      </c>
      <c r="O4" s="34" t="s">
        <v>107</v>
      </c>
    </row>
    <row r="5" spans="1:15" s="31" customFormat="1" ht="15">
      <c r="A5" s="34"/>
      <c r="B5" s="33"/>
      <c r="C5" s="33"/>
      <c r="D5" s="33"/>
      <c r="E5" s="33"/>
      <c r="F5" s="33"/>
      <c r="G5" s="33"/>
      <c r="H5" s="33"/>
      <c r="I5" s="33"/>
      <c r="J5" s="33"/>
      <c r="K5" s="33"/>
      <c r="L5" s="33"/>
      <c r="M5" s="33"/>
      <c r="N5" s="33"/>
      <c r="O5" s="32"/>
    </row>
    <row r="6" spans="1:15" s="29" customFormat="1" ht="15">
      <c r="A6" s="30" t="s">
        <v>106</v>
      </c>
      <c r="B6" s="21">
        <v>0</v>
      </c>
      <c r="C6" s="27">
        <f t="shared" ref="C6:N6" si="1">B12</f>
        <v>0</v>
      </c>
      <c r="D6" s="27">
        <f t="shared" si="1"/>
        <v>0</v>
      </c>
      <c r="E6" s="27">
        <f t="shared" si="1"/>
        <v>0</v>
      </c>
      <c r="F6" s="27">
        <f t="shared" si="1"/>
        <v>0</v>
      </c>
      <c r="G6" s="27">
        <f t="shared" si="1"/>
        <v>0</v>
      </c>
      <c r="H6" s="27">
        <f t="shared" si="1"/>
        <v>0</v>
      </c>
      <c r="I6" s="27">
        <f t="shared" si="1"/>
        <v>0</v>
      </c>
      <c r="J6" s="27">
        <f t="shared" si="1"/>
        <v>0</v>
      </c>
      <c r="K6" s="27">
        <f t="shared" si="1"/>
        <v>0</v>
      </c>
      <c r="L6" s="27">
        <f t="shared" si="1"/>
        <v>0</v>
      </c>
      <c r="M6" s="27">
        <f t="shared" si="1"/>
        <v>0</v>
      </c>
      <c r="N6" s="27">
        <f t="shared" si="1"/>
        <v>0</v>
      </c>
      <c r="O6" s="27">
        <f>B6</f>
        <v>0</v>
      </c>
    </row>
    <row r="7" spans="1:15" ht="15">
      <c r="A7" s="18"/>
      <c r="B7" s="19"/>
      <c r="C7" s="28"/>
      <c r="D7" s="28"/>
      <c r="E7" s="28"/>
      <c r="F7" s="28"/>
      <c r="G7" s="28"/>
      <c r="H7" s="28"/>
      <c r="I7" s="28"/>
      <c r="J7" s="28"/>
      <c r="K7" s="28"/>
      <c r="L7" s="28"/>
      <c r="M7" s="28"/>
      <c r="N7" s="28"/>
      <c r="O7" s="28"/>
    </row>
    <row r="8" spans="1:15" ht="15">
      <c r="A8" s="18" t="s">
        <v>105</v>
      </c>
      <c r="B8" s="26">
        <f>'Cash inflows'!B25</f>
        <v>0</v>
      </c>
      <c r="C8" s="27">
        <f>'Cash inflows'!C25</f>
        <v>0</v>
      </c>
      <c r="D8" s="27">
        <f>'Cash inflows'!D25</f>
        <v>0</v>
      </c>
      <c r="E8" s="27">
        <f>'Cash inflows'!E25</f>
        <v>0</v>
      </c>
      <c r="F8" s="27">
        <f>'Cash inflows'!F25</f>
        <v>0</v>
      </c>
      <c r="G8" s="27">
        <f>'Cash inflows'!G25</f>
        <v>0</v>
      </c>
      <c r="H8" s="27">
        <f>'Cash inflows'!H25</f>
        <v>0</v>
      </c>
      <c r="I8" s="27">
        <f>'Cash inflows'!I25</f>
        <v>0</v>
      </c>
      <c r="J8" s="27">
        <f>'Cash inflows'!J25</f>
        <v>0</v>
      </c>
      <c r="K8" s="27">
        <f>'Cash inflows'!K25</f>
        <v>0</v>
      </c>
      <c r="L8" s="27">
        <f>'Cash inflows'!L25</f>
        <v>0</v>
      </c>
      <c r="M8" s="27">
        <f>'Cash inflows'!M25</f>
        <v>0</v>
      </c>
      <c r="N8" s="27">
        <f>'Cash inflows'!N25</f>
        <v>0</v>
      </c>
      <c r="O8" s="27">
        <f>'Cash inflows'!O25</f>
        <v>0</v>
      </c>
    </row>
    <row r="9" spans="1:15" ht="15">
      <c r="A9" s="18"/>
      <c r="B9" s="19"/>
      <c r="C9" s="28"/>
      <c r="D9" s="28"/>
      <c r="E9" s="28"/>
      <c r="F9" s="28"/>
      <c r="G9" s="28"/>
      <c r="H9" s="28"/>
      <c r="I9" s="28"/>
      <c r="J9" s="28"/>
      <c r="K9" s="28"/>
      <c r="L9" s="28"/>
      <c r="M9" s="28"/>
      <c r="N9" s="28"/>
      <c r="O9" s="27"/>
    </row>
    <row r="10" spans="1:15" ht="15">
      <c r="A10" s="18" t="s">
        <v>104</v>
      </c>
      <c r="B10" s="26">
        <f>'Cash outflows'!B31</f>
        <v>0</v>
      </c>
      <c r="C10" s="26">
        <f>'Cash outflows'!C31</f>
        <v>0</v>
      </c>
      <c r="D10" s="26">
        <f>'Cash outflows'!D31</f>
        <v>0</v>
      </c>
      <c r="E10" s="26">
        <f>'Cash outflows'!E31</f>
        <v>0</v>
      </c>
      <c r="F10" s="26">
        <f>'Cash outflows'!F31</f>
        <v>0</v>
      </c>
      <c r="G10" s="26">
        <f>'Cash outflows'!G31</f>
        <v>0</v>
      </c>
      <c r="H10" s="26">
        <f>'Cash outflows'!H31</f>
        <v>0</v>
      </c>
      <c r="I10" s="26">
        <f>'Cash outflows'!I31</f>
        <v>0</v>
      </c>
      <c r="J10" s="26">
        <f>'Cash outflows'!J31</f>
        <v>0</v>
      </c>
      <c r="K10" s="26">
        <f>'Cash outflows'!K31</f>
        <v>0</v>
      </c>
      <c r="L10" s="26">
        <f>'Cash outflows'!L31</f>
        <v>0</v>
      </c>
      <c r="M10" s="26">
        <f>'Cash outflows'!M31</f>
        <v>0</v>
      </c>
      <c r="N10" s="26">
        <f>'Cash outflows'!N31</f>
        <v>0</v>
      </c>
      <c r="O10" s="26">
        <f>'Cash outflows'!O31</f>
        <v>0</v>
      </c>
    </row>
    <row r="11" spans="1:15" ht="15">
      <c r="A11" s="18" t="s">
        <v>103</v>
      </c>
      <c r="B11" s="25"/>
      <c r="C11" s="24"/>
      <c r="D11" s="24"/>
      <c r="E11" s="24"/>
      <c r="F11" s="24"/>
      <c r="G11" s="24"/>
      <c r="H11" s="24"/>
      <c r="I11" s="24"/>
      <c r="J11" s="24"/>
      <c r="K11" s="24"/>
      <c r="L11" s="24"/>
      <c r="M11" s="24"/>
      <c r="N11" s="24"/>
      <c r="O11" s="23"/>
    </row>
    <row r="12" spans="1:15" ht="15">
      <c r="A12" s="18" t="s">
        <v>102</v>
      </c>
      <c r="B12" s="22">
        <f t="shared" ref="B12:N12" si="2">B6+B8-B10+B11</f>
        <v>0</v>
      </c>
      <c r="C12" s="22">
        <f t="shared" si="2"/>
        <v>0</v>
      </c>
      <c r="D12" s="22">
        <f t="shared" si="2"/>
        <v>0</v>
      </c>
      <c r="E12" s="22">
        <f t="shared" si="2"/>
        <v>0</v>
      </c>
      <c r="F12" s="22">
        <f t="shared" si="2"/>
        <v>0</v>
      </c>
      <c r="G12" s="22">
        <f t="shared" si="2"/>
        <v>0</v>
      </c>
      <c r="H12" s="22">
        <f t="shared" si="2"/>
        <v>0</v>
      </c>
      <c r="I12" s="22">
        <f t="shared" si="2"/>
        <v>0</v>
      </c>
      <c r="J12" s="22">
        <f t="shared" si="2"/>
        <v>0</v>
      </c>
      <c r="K12" s="22">
        <f t="shared" si="2"/>
        <v>0</v>
      </c>
      <c r="L12" s="22">
        <f t="shared" si="2"/>
        <v>0</v>
      </c>
      <c r="M12" s="22">
        <f t="shared" si="2"/>
        <v>0</v>
      </c>
      <c r="N12" s="22">
        <f t="shared" si="2"/>
        <v>0</v>
      </c>
      <c r="O12" s="22">
        <f>O6+O8-O10</f>
        <v>0</v>
      </c>
    </row>
    <row r="13" spans="1:15" ht="15">
      <c r="A13" s="18"/>
      <c r="B13" s="19"/>
      <c r="C13" s="19"/>
      <c r="D13" s="19"/>
      <c r="E13" s="19"/>
      <c r="F13" s="19"/>
      <c r="G13" s="19"/>
      <c r="H13" s="19"/>
      <c r="I13" s="19"/>
      <c r="J13" s="19"/>
      <c r="K13" s="19"/>
      <c r="L13" s="19"/>
      <c r="M13" s="19"/>
      <c r="N13" s="19"/>
      <c r="O13" s="19"/>
    </row>
    <row r="14" spans="1:15" ht="15">
      <c r="A14" s="18"/>
      <c r="B14" s="19"/>
      <c r="C14" s="19"/>
      <c r="D14" s="19"/>
      <c r="E14" s="19"/>
      <c r="F14" s="19"/>
      <c r="G14" s="19"/>
      <c r="H14" s="19"/>
      <c r="I14" s="19"/>
      <c r="J14" s="19"/>
      <c r="K14" s="19"/>
      <c r="L14" s="19"/>
      <c r="M14" s="19"/>
      <c r="N14" s="19"/>
      <c r="O14" s="19"/>
    </row>
    <row r="15" spans="1:15" ht="15">
      <c r="A15" s="18" t="s">
        <v>101</v>
      </c>
      <c r="B15" s="21">
        <v>0</v>
      </c>
      <c r="C15" s="17">
        <f t="shared" ref="C15:O15" si="3">$B$15</f>
        <v>0</v>
      </c>
      <c r="D15" s="17">
        <f t="shared" si="3"/>
        <v>0</v>
      </c>
      <c r="E15" s="17">
        <f t="shared" si="3"/>
        <v>0</v>
      </c>
      <c r="F15" s="17">
        <f t="shared" si="3"/>
        <v>0</v>
      </c>
      <c r="G15" s="17">
        <f t="shared" si="3"/>
        <v>0</v>
      </c>
      <c r="H15" s="17">
        <f t="shared" si="3"/>
        <v>0</v>
      </c>
      <c r="I15" s="17">
        <f t="shared" si="3"/>
        <v>0</v>
      </c>
      <c r="J15" s="17">
        <f t="shared" si="3"/>
        <v>0</v>
      </c>
      <c r="K15" s="17">
        <f t="shared" si="3"/>
        <v>0</v>
      </c>
      <c r="L15" s="17">
        <f t="shared" si="3"/>
        <v>0</v>
      </c>
      <c r="M15" s="17">
        <f t="shared" si="3"/>
        <v>0</v>
      </c>
      <c r="N15" s="17">
        <f t="shared" si="3"/>
        <v>0</v>
      </c>
      <c r="O15" s="17">
        <f t="shared" si="3"/>
        <v>0</v>
      </c>
    </row>
    <row r="16" spans="1:15" ht="15">
      <c r="A16" s="18"/>
      <c r="B16" s="20"/>
      <c r="C16" s="19"/>
      <c r="D16" s="19"/>
      <c r="E16" s="19"/>
      <c r="F16" s="19"/>
      <c r="G16" s="19"/>
      <c r="H16" s="19"/>
      <c r="I16" s="19"/>
      <c r="J16" s="19"/>
      <c r="K16" s="19"/>
      <c r="L16" s="19"/>
      <c r="M16" s="19"/>
      <c r="N16" s="19"/>
      <c r="O16" s="19"/>
    </row>
    <row r="17" spans="1:15" ht="15">
      <c r="A17" s="18" t="s">
        <v>100</v>
      </c>
      <c r="B17" s="17">
        <f t="shared" ref="B17:O17" si="4">B15+B12</f>
        <v>0</v>
      </c>
      <c r="C17" s="17">
        <f t="shared" si="4"/>
        <v>0</v>
      </c>
      <c r="D17" s="17">
        <f t="shared" si="4"/>
        <v>0</v>
      </c>
      <c r="E17" s="17">
        <f t="shared" si="4"/>
        <v>0</v>
      </c>
      <c r="F17" s="17">
        <f t="shared" si="4"/>
        <v>0</v>
      </c>
      <c r="G17" s="17">
        <f t="shared" si="4"/>
        <v>0</v>
      </c>
      <c r="H17" s="17">
        <f t="shared" si="4"/>
        <v>0</v>
      </c>
      <c r="I17" s="17">
        <f t="shared" si="4"/>
        <v>0</v>
      </c>
      <c r="J17" s="17">
        <f t="shared" si="4"/>
        <v>0</v>
      </c>
      <c r="K17" s="17">
        <f t="shared" si="4"/>
        <v>0</v>
      </c>
      <c r="L17" s="17">
        <f t="shared" si="4"/>
        <v>0</v>
      </c>
      <c r="M17" s="17">
        <f t="shared" si="4"/>
        <v>0</v>
      </c>
      <c r="N17" s="17">
        <f t="shared" si="4"/>
        <v>0</v>
      </c>
      <c r="O17" s="17">
        <f t="shared" si="4"/>
        <v>0</v>
      </c>
    </row>
    <row r="21" spans="1:15">
      <c r="B21" s="16"/>
      <c r="C21" s="13" t="s">
        <v>99</v>
      </c>
    </row>
    <row r="22" spans="1:15">
      <c r="B22" s="15"/>
      <c r="C22" s="13" t="s">
        <v>98</v>
      </c>
    </row>
    <row r="24" spans="1:15">
      <c r="M24" s="14"/>
    </row>
  </sheetData>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sheetPr>
  <dimension ref="A1:P25"/>
  <sheetViews>
    <sheetView topLeftCell="A2" workbookViewId="0">
      <selection activeCell="E14" sqref="E14"/>
    </sheetView>
  </sheetViews>
  <sheetFormatPr baseColWidth="10" defaultColWidth="8.83203125" defaultRowHeight="12" x14ac:dyDescent="0"/>
  <cols>
    <col min="1" max="1" width="23.5" style="8" customWidth="1"/>
    <col min="2" max="14" width="8.83203125" style="8"/>
    <col min="15" max="15" width="10" style="8" bestFit="1" customWidth="1"/>
    <col min="16" max="16384" width="8.83203125" style="8"/>
  </cols>
  <sheetData>
    <row r="1" spans="1:16">
      <c r="A1" s="52" t="s">
        <v>105</v>
      </c>
      <c r="B1" s="42"/>
      <c r="C1" s="42"/>
      <c r="D1" s="42"/>
      <c r="E1" s="42"/>
      <c r="F1" s="42"/>
      <c r="G1" s="42"/>
      <c r="H1" s="42"/>
      <c r="I1" s="42"/>
      <c r="J1" s="42"/>
      <c r="K1" s="42"/>
      <c r="L1" s="42"/>
      <c r="M1" s="42"/>
      <c r="N1" s="42"/>
      <c r="O1" s="42"/>
    </row>
    <row r="2" spans="1:16" ht="28">
      <c r="A2" s="38" t="s">
        <v>114</v>
      </c>
      <c r="B2" s="42"/>
      <c r="C2" s="42"/>
      <c r="D2" s="42"/>
      <c r="E2" s="42"/>
      <c r="F2" s="42"/>
      <c r="G2" s="42"/>
      <c r="H2" s="42"/>
      <c r="I2" s="42"/>
      <c r="J2" s="42"/>
      <c r="K2" s="42"/>
      <c r="L2" s="42"/>
      <c r="M2" s="42"/>
      <c r="N2" s="42"/>
      <c r="O2" s="42"/>
    </row>
    <row r="3" spans="1:16" s="31" customFormat="1">
      <c r="A3" s="50"/>
      <c r="B3" s="51">
        <f>'Cashflow summary'!B4</f>
        <v>43913</v>
      </c>
      <c r="C3" s="51">
        <f t="shared" ref="C3:N3" si="0">B3+7</f>
        <v>43920</v>
      </c>
      <c r="D3" s="51">
        <f t="shared" si="0"/>
        <v>43927</v>
      </c>
      <c r="E3" s="51">
        <f t="shared" si="0"/>
        <v>43934</v>
      </c>
      <c r="F3" s="51">
        <f t="shared" si="0"/>
        <v>43941</v>
      </c>
      <c r="G3" s="51">
        <f t="shared" si="0"/>
        <v>43948</v>
      </c>
      <c r="H3" s="51">
        <f t="shared" si="0"/>
        <v>43955</v>
      </c>
      <c r="I3" s="51">
        <f t="shared" si="0"/>
        <v>43962</v>
      </c>
      <c r="J3" s="51">
        <f t="shared" si="0"/>
        <v>43969</v>
      </c>
      <c r="K3" s="51">
        <f t="shared" si="0"/>
        <v>43976</v>
      </c>
      <c r="L3" s="51">
        <f t="shared" si="0"/>
        <v>43983</v>
      </c>
      <c r="M3" s="51">
        <f t="shared" si="0"/>
        <v>43990</v>
      </c>
      <c r="N3" s="51">
        <f t="shared" si="0"/>
        <v>43997</v>
      </c>
      <c r="O3" s="50" t="s">
        <v>107</v>
      </c>
    </row>
    <row r="4" spans="1:16" s="31" customFormat="1">
      <c r="A4" s="49" t="s">
        <v>113</v>
      </c>
      <c r="B4" s="48"/>
      <c r="C4" s="48"/>
      <c r="D4" s="48"/>
      <c r="E4" s="48"/>
      <c r="F4" s="48"/>
      <c r="G4" s="48"/>
      <c r="H4" s="48"/>
      <c r="I4" s="48"/>
      <c r="J4" s="48"/>
      <c r="K4" s="48"/>
      <c r="L4" s="48"/>
      <c r="M4" s="48"/>
      <c r="N4" s="48"/>
      <c r="O4" s="47"/>
      <c r="P4" s="46"/>
    </row>
    <row r="5" spans="1:16" ht="13">
      <c r="A5" s="43" t="s">
        <v>112</v>
      </c>
      <c r="B5" s="44"/>
      <c r="C5" s="44"/>
      <c r="D5" s="44"/>
      <c r="E5" s="44"/>
      <c r="F5" s="44"/>
      <c r="G5" s="44"/>
      <c r="H5" s="44"/>
      <c r="I5" s="44"/>
      <c r="J5" s="44"/>
      <c r="K5" s="44"/>
      <c r="L5" s="44"/>
      <c r="M5" s="44"/>
      <c r="N5" s="44"/>
      <c r="O5" s="41">
        <f t="shared" ref="O5:O24" si="1">SUM(B5:N5)</f>
        <v>0</v>
      </c>
      <c r="P5" s="45"/>
    </row>
    <row r="6" spans="1:16" ht="13">
      <c r="A6" s="43" t="s">
        <v>112</v>
      </c>
      <c r="B6" s="44"/>
      <c r="C6" s="44"/>
      <c r="D6" s="44"/>
      <c r="E6" s="44"/>
      <c r="F6" s="44"/>
      <c r="G6" s="44"/>
      <c r="H6" s="44"/>
      <c r="I6" s="44"/>
      <c r="J6" s="44"/>
      <c r="K6" s="44"/>
      <c r="L6" s="44"/>
      <c r="M6" s="44"/>
      <c r="N6" s="44"/>
      <c r="O6" s="41">
        <f t="shared" si="1"/>
        <v>0</v>
      </c>
      <c r="P6" s="45"/>
    </row>
    <row r="7" spans="1:16" ht="13">
      <c r="A7" s="43" t="s">
        <v>112</v>
      </c>
      <c r="B7" s="44"/>
      <c r="C7" s="44"/>
      <c r="D7" s="44"/>
      <c r="E7" s="44"/>
      <c r="F7" s="44"/>
      <c r="G7" s="44"/>
      <c r="H7" s="44"/>
      <c r="I7" s="44"/>
      <c r="J7" s="44"/>
      <c r="K7" s="44"/>
      <c r="L7" s="44"/>
      <c r="M7" s="44"/>
      <c r="N7" s="44"/>
      <c r="O7" s="41">
        <f t="shared" si="1"/>
        <v>0</v>
      </c>
      <c r="P7" s="45"/>
    </row>
    <row r="8" spans="1:16" ht="13">
      <c r="A8" s="43" t="s">
        <v>112</v>
      </c>
      <c r="B8" s="44"/>
      <c r="C8" s="44"/>
      <c r="D8" s="42"/>
      <c r="E8" s="44"/>
      <c r="F8" s="44"/>
      <c r="G8" s="44"/>
      <c r="H8" s="44"/>
      <c r="I8" s="44"/>
      <c r="J8" s="44"/>
      <c r="K8" s="44"/>
      <c r="L8" s="44"/>
      <c r="M8" s="44"/>
      <c r="N8" s="44"/>
      <c r="O8" s="41">
        <f t="shared" si="1"/>
        <v>0</v>
      </c>
      <c r="P8" s="45"/>
    </row>
    <row r="9" spans="1:16" ht="13">
      <c r="A9" s="43" t="s">
        <v>112</v>
      </c>
      <c r="B9" s="44"/>
      <c r="C9" s="44"/>
      <c r="D9" s="44"/>
      <c r="E9" s="44"/>
      <c r="F9" s="44"/>
      <c r="G9" s="44"/>
      <c r="H9" s="44"/>
      <c r="I9" s="44"/>
      <c r="J9" s="44"/>
      <c r="K9" s="44"/>
      <c r="L9" s="44"/>
      <c r="M9" s="44"/>
      <c r="N9" s="44"/>
      <c r="O9" s="41">
        <f t="shared" si="1"/>
        <v>0</v>
      </c>
      <c r="P9" s="45"/>
    </row>
    <row r="10" spans="1:16" ht="13">
      <c r="A10" s="43" t="s">
        <v>112</v>
      </c>
      <c r="B10" s="44"/>
      <c r="C10" s="44"/>
      <c r="D10" s="44"/>
      <c r="E10" s="44"/>
      <c r="F10" s="44"/>
      <c r="G10" s="44"/>
      <c r="H10" s="44"/>
      <c r="I10" s="44"/>
      <c r="J10" s="44"/>
      <c r="K10" s="44"/>
      <c r="L10" s="44"/>
      <c r="M10" s="44"/>
      <c r="N10" s="44"/>
      <c r="O10" s="41">
        <f t="shared" si="1"/>
        <v>0</v>
      </c>
      <c r="P10" s="45"/>
    </row>
    <row r="11" spans="1:16" ht="13">
      <c r="A11" s="43" t="s">
        <v>112</v>
      </c>
      <c r="B11" s="44"/>
      <c r="C11" s="44"/>
      <c r="D11" s="44"/>
      <c r="E11" s="44"/>
      <c r="F11" s="44"/>
      <c r="G11" s="44"/>
      <c r="H11" s="44"/>
      <c r="I11" s="44"/>
      <c r="J11" s="44"/>
      <c r="K11" s="44"/>
      <c r="L11" s="44"/>
      <c r="M11" s="44"/>
      <c r="N11" s="44"/>
      <c r="O11" s="41">
        <f t="shared" si="1"/>
        <v>0</v>
      </c>
      <c r="P11" s="45"/>
    </row>
    <row r="12" spans="1:16" ht="13">
      <c r="A12" s="43" t="s">
        <v>112</v>
      </c>
      <c r="B12" s="44"/>
      <c r="C12" s="44"/>
      <c r="D12" s="44"/>
      <c r="E12" s="44"/>
      <c r="F12" s="44"/>
      <c r="G12" s="44"/>
      <c r="H12" s="44"/>
      <c r="I12" s="44"/>
      <c r="J12" s="44"/>
      <c r="K12" s="44"/>
      <c r="L12" s="44"/>
      <c r="M12" s="44"/>
      <c r="N12" s="44"/>
      <c r="O12" s="41">
        <f t="shared" si="1"/>
        <v>0</v>
      </c>
      <c r="P12" s="45"/>
    </row>
    <row r="13" spans="1:16" ht="13">
      <c r="A13" s="43" t="s">
        <v>112</v>
      </c>
      <c r="B13" s="44"/>
      <c r="C13" s="44"/>
      <c r="D13" s="44"/>
      <c r="E13" s="44"/>
      <c r="F13" s="44"/>
      <c r="G13" s="44"/>
      <c r="H13" s="44"/>
      <c r="I13" s="44"/>
      <c r="J13" s="44"/>
      <c r="K13" s="44"/>
      <c r="L13" s="44"/>
      <c r="M13" s="44"/>
      <c r="N13" s="44"/>
      <c r="O13" s="41">
        <f t="shared" si="1"/>
        <v>0</v>
      </c>
      <c r="P13" s="45"/>
    </row>
    <row r="14" spans="1:16" ht="13">
      <c r="A14" s="43" t="s">
        <v>112</v>
      </c>
      <c r="B14" s="44"/>
      <c r="C14" s="44"/>
      <c r="D14" s="44"/>
      <c r="E14" s="44"/>
      <c r="F14" s="44"/>
      <c r="G14" s="44"/>
      <c r="H14" s="44"/>
      <c r="I14" s="44"/>
      <c r="J14" s="44"/>
      <c r="K14" s="44"/>
      <c r="L14" s="44"/>
      <c r="M14" s="44"/>
      <c r="N14" s="44"/>
      <c r="O14" s="41">
        <f t="shared" si="1"/>
        <v>0</v>
      </c>
      <c r="P14" s="45"/>
    </row>
    <row r="15" spans="1:16" ht="13">
      <c r="A15" s="43" t="s">
        <v>112</v>
      </c>
      <c r="B15" s="44"/>
      <c r="C15" s="44"/>
      <c r="D15" s="44"/>
      <c r="E15" s="44"/>
      <c r="F15" s="44"/>
      <c r="G15" s="44"/>
      <c r="H15" s="44"/>
      <c r="I15" s="44"/>
      <c r="J15" s="44"/>
      <c r="K15" s="44"/>
      <c r="L15" s="44"/>
      <c r="M15" s="44"/>
      <c r="N15" s="44"/>
      <c r="O15" s="41">
        <f t="shared" si="1"/>
        <v>0</v>
      </c>
      <c r="P15" s="45"/>
    </row>
    <row r="16" spans="1:16" ht="13">
      <c r="A16" s="43" t="s">
        <v>112</v>
      </c>
      <c r="B16" s="44"/>
      <c r="C16" s="44"/>
      <c r="D16" s="44"/>
      <c r="E16" s="44"/>
      <c r="F16" s="44"/>
      <c r="G16" s="44"/>
      <c r="H16" s="44"/>
      <c r="I16" s="44"/>
      <c r="J16" s="44"/>
      <c r="K16" s="44"/>
      <c r="L16" s="44"/>
      <c r="M16" s="44"/>
      <c r="N16" s="44"/>
      <c r="O16" s="41">
        <f t="shared" si="1"/>
        <v>0</v>
      </c>
      <c r="P16" s="45"/>
    </row>
    <row r="17" spans="1:16" ht="13">
      <c r="A17" s="43" t="s">
        <v>112</v>
      </c>
      <c r="B17" s="44"/>
      <c r="C17" s="44"/>
      <c r="D17" s="44"/>
      <c r="E17" s="44"/>
      <c r="F17" s="44"/>
      <c r="G17" s="44"/>
      <c r="H17" s="44"/>
      <c r="I17" s="44"/>
      <c r="J17" s="44"/>
      <c r="K17" s="44"/>
      <c r="L17" s="44"/>
      <c r="M17" s="44"/>
      <c r="N17" s="44"/>
      <c r="O17" s="41">
        <f t="shared" si="1"/>
        <v>0</v>
      </c>
      <c r="P17" s="45"/>
    </row>
    <row r="18" spans="1:16" ht="13">
      <c r="A18" s="43" t="s">
        <v>112</v>
      </c>
      <c r="B18" s="44"/>
      <c r="C18" s="44"/>
      <c r="D18" s="44"/>
      <c r="E18" s="44"/>
      <c r="F18" s="44"/>
      <c r="G18" s="44"/>
      <c r="H18" s="44"/>
      <c r="I18" s="44"/>
      <c r="J18" s="44"/>
      <c r="K18" s="44"/>
      <c r="L18" s="44"/>
      <c r="M18" s="44"/>
      <c r="N18" s="44"/>
      <c r="O18" s="41">
        <f t="shared" si="1"/>
        <v>0</v>
      </c>
      <c r="P18" s="45"/>
    </row>
    <row r="19" spans="1:16" ht="13">
      <c r="A19" s="43"/>
      <c r="B19" s="44"/>
      <c r="C19" s="44"/>
      <c r="D19" s="44"/>
      <c r="E19" s="44"/>
      <c r="F19" s="44"/>
      <c r="G19" s="44"/>
      <c r="H19" s="44"/>
      <c r="I19" s="44"/>
      <c r="J19" s="44"/>
      <c r="K19" s="44"/>
      <c r="L19" s="44"/>
      <c r="M19" s="44"/>
      <c r="N19" s="44"/>
      <c r="O19" s="41">
        <f t="shared" si="1"/>
        <v>0</v>
      </c>
      <c r="P19" s="45"/>
    </row>
    <row r="20" spans="1:16">
      <c r="A20" s="42"/>
      <c r="B20" s="41"/>
      <c r="C20" s="41"/>
      <c r="D20" s="41"/>
      <c r="E20" s="41"/>
      <c r="F20" s="41"/>
      <c r="G20" s="41"/>
      <c r="H20" s="41"/>
      <c r="I20" s="41"/>
      <c r="J20" s="41"/>
      <c r="K20" s="41"/>
      <c r="L20" s="41"/>
      <c r="M20" s="41"/>
      <c r="N20" s="41"/>
      <c r="O20" s="41">
        <f t="shared" si="1"/>
        <v>0</v>
      </c>
      <c r="P20" s="45"/>
    </row>
    <row r="21" spans="1:16" ht="13">
      <c r="A21" s="43"/>
      <c r="B21" s="44"/>
      <c r="C21" s="44"/>
      <c r="D21" s="44"/>
      <c r="E21" s="44"/>
      <c r="F21" s="44"/>
      <c r="G21" s="44"/>
      <c r="H21" s="44"/>
      <c r="I21" s="44"/>
      <c r="J21" s="44"/>
      <c r="K21" s="44"/>
      <c r="L21" s="44"/>
      <c r="M21" s="44"/>
      <c r="N21" s="44"/>
      <c r="O21" s="41">
        <f t="shared" si="1"/>
        <v>0</v>
      </c>
    </row>
    <row r="22" spans="1:16">
      <c r="A22" s="42"/>
      <c r="B22" s="41"/>
      <c r="C22" s="41"/>
      <c r="D22" s="41"/>
      <c r="E22" s="41"/>
      <c r="F22" s="41"/>
      <c r="G22" s="41"/>
      <c r="H22" s="41"/>
      <c r="I22" s="41"/>
      <c r="J22" s="41"/>
      <c r="K22" s="41"/>
      <c r="L22" s="41"/>
      <c r="M22" s="41"/>
      <c r="N22" s="41"/>
      <c r="O22" s="41">
        <f t="shared" si="1"/>
        <v>0</v>
      </c>
    </row>
    <row r="23" spans="1:16" ht="13">
      <c r="A23" s="43" t="s">
        <v>111</v>
      </c>
      <c r="B23" s="41"/>
      <c r="C23" s="41"/>
      <c r="D23" s="41"/>
      <c r="E23" s="41"/>
      <c r="F23" s="41"/>
      <c r="G23" s="41"/>
      <c r="H23" s="41"/>
      <c r="I23" s="41"/>
      <c r="J23" s="41"/>
      <c r="K23" s="41"/>
      <c r="L23" s="41"/>
      <c r="M23" s="41"/>
      <c r="N23" s="41"/>
      <c r="O23" s="41">
        <f t="shared" si="1"/>
        <v>0</v>
      </c>
    </row>
    <row r="24" spans="1:16">
      <c r="A24" s="42"/>
      <c r="B24" s="41"/>
      <c r="C24" s="41"/>
      <c r="D24" s="41"/>
      <c r="E24" s="41"/>
      <c r="F24" s="41"/>
      <c r="G24" s="41"/>
      <c r="H24" s="41"/>
      <c r="I24" s="41"/>
      <c r="J24" s="41"/>
      <c r="K24" s="41"/>
      <c r="L24" s="41"/>
      <c r="M24" s="41"/>
      <c r="N24" s="41"/>
      <c r="O24" s="41">
        <f t="shared" si="1"/>
        <v>0</v>
      </c>
    </row>
    <row r="25" spans="1:16" s="39" customFormat="1">
      <c r="A25" s="40" t="s">
        <v>110</v>
      </c>
      <c r="B25" s="40">
        <f t="shared" ref="B25:O25" si="2">SUM(B5:B24)</f>
        <v>0</v>
      </c>
      <c r="C25" s="40">
        <f t="shared" si="2"/>
        <v>0</v>
      </c>
      <c r="D25" s="40">
        <f t="shared" si="2"/>
        <v>0</v>
      </c>
      <c r="E25" s="40">
        <f t="shared" si="2"/>
        <v>0</v>
      </c>
      <c r="F25" s="40">
        <f t="shared" si="2"/>
        <v>0</v>
      </c>
      <c r="G25" s="40">
        <f t="shared" si="2"/>
        <v>0</v>
      </c>
      <c r="H25" s="40">
        <f t="shared" si="2"/>
        <v>0</v>
      </c>
      <c r="I25" s="40">
        <f t="shared" si="2"/>
        <v>0</v>
      </c>
      <c r="J25" s="40">
        <f t="shared" si="2"/>
        <v>0</v>
      </c>
      <c r="K25" s="40">
        <f t="shared" si="2"/>
        <v>0</v>
      </c>
      <c r="L25" s="40">
        <f t="shared" si="2"/>
        <v>0</v>
      </c>
      <c r="M25" s="40">
        <f t="shared" si="2"/>
        <v>0</v>
      </c>
      <c r="N25" s="40">
        <f t="shared" si="2"/>
        <v>0</v>
      </c>
      <c r="O25" s="40">
        <f t="shared" si="2"/>
        <v>0</v>
      </c>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sheetPr>
  <dimension ref="A1:O32"/>
  <sheetViews>
    <sheetView workbookViewId="0">
      <selection activeCell="E14" sqref="E14"/>
    </sheetView>
  </sheetViews>
  <sheetFormatPr baseColWidth="10" defaultColWidth="8.83203125" defaultRowHeight="12" x14ac:dyDescent="0"/>
  <cols>
    <col min="1" max="1" width="23.5" style="8" customWidth="1"/>
    <col min="2" max="5" width="10.5" style="8" bestFit="1" customWidth="1"/>
    <col min="6" max="6" width="11.33203125" style="8" customWidth="1"/>
    <col min="7" max="9" width="10.5" style="8" bestFit="1" customWidth="1"/>
    <col min="10" max="10" width="13" style="8" customWidth="1"/>
    <col min="11" max="12" width="9.5" style="8" bestFit="1" customWidth="1"/>
    <col min="13" max="13" width="10.5" style="8" bestFit="1" customWidth="1"/>
    <col min="14" max="14" width="9.5" style="8" bestFit="1" customWidth="1"/>
    <col min="15" max="15" width="11.5" style="8" bestFit="1" customWidth="1"/>
    <col min="16" max="16384" width="8.83203125" style="8"/>
  </cols>
  <sheetData>
    <row r="1" spans="1:15" ht="28">
      <c r="A1" s="38" t="s">
        <v>124</v>
      </c>
    </row>
    <row r="3" spans="1:15" s="31" customFormat="1">
      <c r="A3" s="50"/>
      <c r="B3" s="51">
        <f>'Cashflow summary'!B4</f>
        <v>43913</v>
      </c>
      <c r="C3" s="51">
        <f t="shared" ref="C3:N3" si="0">B3+7</f>
        <v>43920</v>
      </c>
      <c r="D3" s="51">
        <f t="shared" si="0"/>
        <v>43927</v>
      </c>
      <c r="E3" s="51">
        <f t="shared" si="0"/>
        <v>43934</v>
      </c>
      <c r="F3" s="51">
        <f t="shared" si="0"/>
        <v>43941</v>
      </c>
      <c r="G3" s="51">
        <f t="shared" si="0"/>
        <v>43948</v>
      </c>
      <c r="H3" s="51">
        <f t="shared" si="0"/>
        <v>43955</v>
      </c>
      <c r="I3" s="51">
        <f t="shared" si="0"/>
        <v>43962</v>
      </c>
      <c r="J3" s="51">
        <f t="shared" si="0"/>
        <v>43969</v>
      </c>
      <c r="K3" s="51">
        <f t="shared" si="0"/>
        <v>43976</v>
      </c>
      <c r="L3" s="51">
        <f t="shared" si="0"/>
        <v>43983</v>
      </c>
      <c r="M3" s="51">
        <f t="shared" si="0"/>
        <v>43990</v>
      </c>
      <c r="N3" s="51">
        <f t="shared" si="0"/>
        <v>43997</v>
      </c>
      <c r="O3" s="50" t="s">
        <v>107</v>
      </c>
    </row>
    <row r="4" spans="1:15" s="31" customFormat="1">
      <c r="A4" s="49" t="s">
        <v>123</v>
      </c>
      <c r="B4" s="51"/>
      <c r="C4" s="51"/>
      <c r="D4" s="51"/>
      <c r="E4" s="51"/>
      <c r="F4" s="51"/>
      <c r="G4" s="51"/>
      <c r="H4" s="51"/>
      <c r="I4" s="51"/>
      <c r="J4" s="51"/>
      <c r="K4" s="51"/>
      <c r="L4" s="51"/>
      <c r="M4" s="51"/>
      <c r="N4" s="51"/>
      <c r="O4" s="50"/>
    </row>
    <row r="5" spans="1:15" ht="13">
      <c r="A5" s="43" t="s">
        <v>122</v>
      </c>
      <c r="B5" s="41"/>
      <c r="C5" s="41"/>
      <c r="D5" s="41"/>
      <c r="E5" s="41"/>
      <c r="F5" s="41"/>
      <c r="G5" s="41"/>
      <c r="H5" s="41"/>
      <c r="I5" s="41"/>
      <c r="J5" s="41"/>
      <c r="K5" s="41"/>
      <c r="L5" s="41"/>
      <c r="M5" s="41"/>
      <c r="N5" s="41"/>
      <c r="O5" s="40">
        <f t="shared" ref="O5:O15" si="1">SUM(B5:N5)</f>
        <v>0</v>
      </c>
    </row>
    <row r="6" spans="1:15" ht="13">
      <c r="A6" s="43" t="s">
        <v>122</v>
      </c>
      <c r="B6" s="41"/>
      <c r="C6" s="41"/>
      <c r="D6" s="41"/>
      <c r="E6" s="41"/>
      <c r="F6" s="41"/>
      <c r="G6" s="41"/>
      <c r="H6" s="41"/>
      <c r="I6" s="41"/>
      <c r="J6" s="41"/>
      <c r="K6" s="41"/>
      <c r="L6" s="41"/>
      <c r="M6" s="41"/>
      <c r="N6" s="41"/>
      <c r="O6" s="40">
        <f t="shared" si="1"/>
        <v>0</v>
      </c>
    </row>
    <row r="7" spans="1:15" ht="13">
      <c r="A7" s="43" t="s">
        <v>122</v>
      </c>
      <c r="B7" s="41"/>
      <c r="C7" s="41"/>
      <c r="D7" s="41"/>
      <c r="E7" s="41"/>
      <c r="F7" s="41"/>
      <c r="G7" s="41"/>
      <c r="H7" s="41"/>
      <c r="I7" s="41"/>
      <c r="J7" s="41"/>
      <c r="K7" s="41"/>
      <c r="L7" s="41"/>
      <c r="M7" s="41"/>
      <c r="N7" s="41"/>
      <c r="O7" s="40">
        <f t="shared" si="1"/>
        <v>0</v>
      </c>
    </row>
    <row r="8" spans="1:15" ht="13">
      <c r="A8" s="43" t="s">
        <v>122</v>
      </c>
      <c r="B8" s="41"/>
      <c r="C8" s="41"/>
      <c r="D8" s="41"/>
      <c r="E8" s="41"/>
      <c r="F8" s="41"/>
      <c r="G8" s="41"/>
      <c r="H8" s="41"/>
      <c r="I8" s="41"/>
      <c r="J8" s="41"/>
      <c r="K8" s="41"/>
      <c r="L8" s="41"/>
      <c r="M8" s="41"/>
      <c r="N8" s="41"/>
      <c r="O8" s="40">
        <f t="shared" si="1"/>
        <v>0</v>
      </c>
    </row>
    <row r="9" spans="1:15" ht="13">
      <c r="A9" s="43" t="s">
        <v>122</v>
      </c>
      <c r="B9" s="41"/>
      <c r="C9" s="41"/>
      <c r="D9" s="41"/>
      <c r="E9" s="41"/>
      <c r="F9" s="41"/>
      <c r="G9" s="41"/>
      <c r="H9" s="41"/>
      <c r="I9" s="41"/>
      <c r="J9" s="41"/>
      <c r="K9" s="41"/>
      <c r="L9" s="41"/>
      <c r="M9" s="41"/>
      <c r="N9" s="41"/>
      <c r="O9" s="40">
        <f t="shared" si="1"/>
        <v>0</v>
      </c>
    </row>
    <row r="10" spans="1:15" ht="13">
      <c r="A10" s="43" t="s">
        <v>122</v>
      </c>
      <c r="B10" s="41"/>
      <c r="C10" s="41"/>
      <c r="D10" s="41"/>
      <c r="E10" s="41"/>
      <c r="F10" s="41"/>
      <c r="G10" s="41"/>
      <c r="H10" s="41"/>
      <c r="I10" s="41"/>
      <c r="J10" s="41"/>
      <c r="K10" s="41"/>
      <c r="L10" s="41"/>
      <c r="M10" s="41"/>
      <c r="N10" s="41"/>
      <c r="O10" s="40">
        <f t="shared" si="1"/>
        <v>0</v>
      </c>
    </row>
    <row r="11" spans="1:15" ht="13">
      <c r="A11" s="43" t="s">
        <v>122</v>
      </c>
      <c r="B11" s="41"/>
      <c r="C11" s="41"/>
      <c r="D11" s="41"/>
      <c r="E11" s="41"/>
      <c r="F11" s="41"/>
      <c r="G11" s="41"/>
      <c r="H11" s="41"/>
      <c r="I11" s="41"/>
      <c r="J11" s="41"/>
      <c r="K11" s="41"/>
      <c r="L11" s="41"/>
      <c r="M11" s="41"/>
      <c r="N11" s="41"/>
      <c r="O11" s="40">
        <f t="shared" si="1"/>
        <v>0</v>
      </c>
    </row>
    <row r="12" spans="1:15" ht="13">
      <c r="A12" s="43" t="s">
        <v>121</v>
      </c>
      <c r="B12" s="41"/>
      <c r="C12" s="41"/>
      <c r="D12" s="41"/>
      <c r="E12" s="41"/>
      <c r="F12" s="41"/>
      <c r="G12" s="41"/>
      <c r="H12" s="41"/>
      <c r="I12" s="41"/>
      <c r="J12" s="41"/>
      <c r="K12" s="41"/>
      <c r="L12" s="41"/>
      <c r="M12" s="41"/>
      <c r="N12" s="41"/>
      <c r="O12" s="40">
        <f t="shared" si="1"/>
        <v>0</v>
      </c>
    </row>
    <row r="13" spans="1:15" ht="13">
      <c r="A13" s="43" t="s">
        <v>121</v>
      </c>
      <c r="B13" s="41"/>
      <c r="C13" s="41"/>
      <c r="D13" s="41"/>
      <c r="E13" s="41"/>
      <c r="F13" s="41"/>
      <c r="G13" s="41"/>
      <c r="H13" s="41"/>
      <c r="I13" s="41"/>
      <c r="J13" s="41"/>
      <c r="K13" s="41"/>
      <c r="L13" s="41"/>
      <c r="M13" s="41"/>
      <c r="N13" s="41"/>
      <c r="O13" s="40">
        <f t="shared" si="1"/>
        <v>0</v>
      </c>
    </row>
    <row r="14" spans="1:15" ht="13">
      <c r="A14" s="43" t="s">
        <v>121</v>
      </c>
      <c r="B14" s="41"/>
      <c r="C14" s="41"/>
      <c r="D14" s="41"/>
      <c r="E14" s="41"/>
      <c r="F14" s="41"/>
      <c r="G14" s="41"/>
      <c r="H14" s="41"/>
      <c r="I14" s="41"/>
      <c r="J14" s="41"/>
      <c r="K14" s="41"/>
      <c r="L14" s="41"/>
      <c r="M14" s="41"/>
      <c r="N14" s="41"/>
      <c r="O14" s="40">
        <f t="shared" si="1"/>
        <v>0</v>
      </c>
    </row>
    <row r="15" spans="1:15" ht="13">
      <c r="A15" s="43" t="s">
        <v>121</v>
      </c>
      <c r="B15" s="41"/>
      <c r="C15" s="41"/>
      <c r="D15" s="41"/>
      <c r="E15" s="41"/>
      <c r="F15" s="41"/>
      <c r="G15" s="41"/>
      <c r="H15" s="41"/>
      <c r="I15" s="41"/>
      <c r="J15" s="41"/>
      <c r="K15" s="41"/>
      <c r="L15" s="41"/>
      <c r="M15" s="41"/>
      <c r="N15" s="41"/>
      <c r="O15" s="40">
        <f t="shared" si="1"/>
        <v>0</v>
      </c>
    </row>
    <row r="16" spans="1:15" ht="13">
      <c r="A16" s="43" t="s">
        <v>121</v>
      </c>
      <c r="B16" s="42"/>
      <c r="C16" s="41"/>
      <c r="D16" s="41"/>
      <c r="E16" s="41"/>
      <c r="F16" s="42"/>
      <c r="G16" s="41"/>
      <c r="H16" s="41"/>
      <c r="I16" s="41"/>
      <c r="J16" s="42"/>
      <c r="K16" s="41"/>
      <c r="L16" s="41"/>
      <c r="M16" s="41"/>
      <c r="N16" s="41"/>
      <c r="O16" s="40">
        <f>SUM(C16:N16)</f>
        <v>0</v>
      </c>
    </row>
    <row r="17" spans="1:15" ht="13">
      <c r="A17" s="43" t="s">
        <v>121</v>
      </c>
      <c r="B17" s="42"/>
      <c r="C17" s="41"/>
      <c r="D17" s="41"/>
      <c r="E17" s="41"/>
      <c r="F17" s="42"/>
      <c r="G17" s="41"/>
      <c r="H17" s="41"/>
      <c r="I17" s="41"/>
      <c r="J17" s="42"/>
      <c r="K17" s="41"/>
      <c r="L17" s="41"/>
      <c r="M17" s="41"/>
      <c r="N17" s="41"/>
      <c r="O17" s="40">
        <f>SUM(C17:N17)</f>
        <v>0</v>
      </c>
    </row>
    <row r="18" spans="1:15" ht="13">
      <c r="A18" s="43"/>
      <c r="B18" s="42"/>
      <c r="C18" s="41"/>
      <c r="D18" s="41"/>
      <c r="E18" s="41"/>
      <c r="F18" s="42"/>
      <c r="G18" s="41"/>
      <c r="H18" s="41"/>
      <c r="I18" s="41"/>
      <c r="J18" s="42"/>
      <c r="K18" s="41"/>
      <c r="L18" s="41"/>
      <c r="M18" s="41"/>
      <c r="N18" s="41"/>
      <c r="O18" s="40">
        <f>SUM(C18:N18)</f>
        <v>0</v>
      </c>
    </row>
    <row r="19" spans="1:15" ht="13">
      <c r="A19" s="43" t="s">
        <v>120</v>
      </c>
      <c r="B19" s="41"/>
      <c r="C19" s="41"/>
      <c r="D19" s="41"/>
      <c r="E19" s="41"/>
      <c r="F19" s="41"/>
      <c r="G19" s="41"/>
      <c r="H19" s="41"/>
      <c r="I19" s="41"/>
      <c r="J19" s="41"/>
      <c r="K19" s="41"/>
      <c r="L19" s="41"/>
      <c r="M19" s="41"/>
      <c r="N19" s="41"/>
      <c r="O19" s="40">
        <f t="shared" ref="O19:O30" si="2">SUM(B19:N19)</f>
        <v>0</v>
      </c>
    </row>
    <row r="20" spans="1:15" ht="13">
      <c r="A20" s="55"/>
      <c r="B20" s="41"/>
      <c r="C20" s="41"/>
      <c r="D20" s="41"/>
      <c r="E20" s="41"/>
      <c r="F20" s="41"/>
      <c r="G20" s="41"/>
      <c r="H20" s="41"/>
      <c r="I20" s="41"/>
      <c r="J20" s="41"/>
      <c r="K20" s="41"/>
      <c r="L20" s="41"/>
      <c r="M20" s="41"/>
      <c r="N20" s="41"/>
      <c r="O20" s="40">
        <f t="shared" si="2"/>
        <v>0</v>
      </c>
    </row>
    <row r="21" spans="1:15" ht="13">
      <c r="A21" s="43"/>
      <c r="B21" s="41"/>
      <c r="C21" s="41"/>
      <c r="D21" s="41"/>
      <c r="E21" s="41"/>
      <c r="F21" s="41"/>
      <c r="G21" s="41"/>
      <c r="H21" s="41"/>
      <c r="I21" s="41"/>
      <c r="J21" s="41"/>
      <c r="K21" s="41"/>
      <c r="L21" s="41"/>
      <c r="M21" s="41"/>
      <c r="N21" s="41"/>
      <c r="O21" s="41">
        <f t="shared" si="2"/>
        <v>0</v>
      </c>
    </row>
    <row r="22" spans="1:15" ht="13">
      <c r="A22" s="55"/>
      <c r="B22" s="41"/>
      <c r="C22" s="41"/>
      <c r="D22" s="41"/>
      <c r="E22" s="41"/>
      <c r="F22" s="41"/>
      <c r="G22" s="41"/>
      <c r="H22" s="41"/>
      <c r="I22" s="41"/>
      <c r="J22" s="41"/>
      <c r="K22" s="41"/>
      <c r="L22" s="41"/>
      <c r="M22" s="41"/>
      <c r="N22" s="41"/>
      <c r="O22" s="40">
        <f t="shared" si="2"/>
        <v>0</v>
      </c>
    </row>
    <row r="23" spans="1:15" ht="13">
      <c r="A23" s="43" t="s">
        <v>119</v>
      </c>
      <c r="B23" s="41"/>
      <c r="C23" s="41"/>
      <c r="D23" s="41"/>
      <c r="E23" s="41"/>
      <c r="F23" s="41"/>
      <c r="G23" s="41"/>
      <c r="H23" s="41"/>
      <c r="I23" s="41"/>
      <c r="J23" s="41"/>
      <c r="K23" s="41"/>
      <c r="L23" s="41"/>
      <c r="M23" s="41"/>
      <c r="N23" s="41"/>
      <c r="O23" s="40">
        <f t="shared" si="2"/>
        <v>0</v>
      </c>
    </row>
    <row r="24" spans="1:15" ht="13">
      <c r="A24" s="55"/>
      <c r="B24" s="41"/>
      <c r="C24" s="41"/>
      <c r="D24" s="41"/>
      <c r="E24" s="41"/>
      <c r="F24" s="41"/>
      <c r="G24" s="41"/>
      <c r="H24" s="41"/>
      <c r="I24" s="41"/>
      <c r="J24" s="41"/>
      <c r="K24" s="41"/>
      <c r="L24" s="41"/>
      <c r="M24" s="41"/>
      <c r="N24" s="41"/>
      <c r="O24" s="40">
        <f t="shared" si="2"/>
        <v>0</v>
      </c>
    </row>
    <row r="25" spans="1:15" ht="13">
      <c r="A25" s="43" t="s">
        <v>118</v>
      </c>
      <c r="B25" s="41"/>
      <c r="C25" s="41"/>
      <c r="D25" s="41"/>
      <c r="E25" s="41"/>
      <c r="F25" s="41"/>
      <c r="G25" s="41"/>
      <c r="H25" s="41"/>
      <c r="I25" s="41"/>
      <c r="J25" s="41"/>
      <c r="K25" s="41"/>
      <c r="L25" s="41"/>
      <c r="M25" s="41"/>
      <c r="N25" s="41"/>
      <c r="O25" s="40">
        <f t="shared" si="2"/>
        <v>0</v>
      </c>
    </row>
    <row r="26" spans="1:15" ht="13">
      <c r="A26" s="55"/>
      <c r="B26" s="41"/>
      <c r="C26" s="41"/>
      <c r="D26" s="41"/>
      <c r="E26" s="41"/>
      <c r="F26" s="41"/>
      <c r="G26" s="41"/>
      <c r="H26" s="41"/>
      <c r="I26" s="41"/>
      <c r="J26" s="41"/>
      <c r="K26" s="41"/>
      <c r="L26" s="41"/>
      <c r="M26" s="41"/>
      <c r="N26" s="41"/>
      <c r="O26" s="40">
        <f t="shared" si="2"/>
        <v>0</v>
      </c>
    </row>
    <row r="27" spans="1:15" ht="13">
      <c r="A27" s="43" t="s">
        <v>117</v>
      </c>
      <c r="B27" s="41"/>
      <c r="C27" s="41"/>
      <c r="D27" s="41"/>
      <c r="E27" s="41"/>
      <c r="F27" s="41"/>
      <c r="G27" s="41"/>
      <c r="H27" s="41"/>
      <c r="I27" s="41"/>
      <c r="J27" s="41"/>
      <c r="K27" s="41"/>
      <c r="L27" s="41"/>
      <c r="M27" s="41"/>
      <c r="N27" s="41"/>
      <c r="O27" s="40">
        <f t="shared" si="2"/>
        <v>0</v>
      </c>
    </row>
    <row r="28" spans="1:15" ht="13">
      <c r="A28" s="55"/>
      <c r="B28" s="41"/>
      <c r="C28" s="41"/>
      <c r="D28" s="41"/>
      <c r="E28" s="41"/>
      <c r="F28" s="41"/>
      <c r="G28" s="41"/>
      <c r="H28" s="41"/>
      <c r="I28" s="41"/>
      <c r="J28" s="41"/>
      <c r="K28" s="41"/>
      <c r="L28" s="41"/>
      <c r="M28" s="41"/>
      <c r="N28" s="41"/>
      <c r="O28" s="40">
        <f t="shared" si="2"/>
        <v>0</v>
      </c>
    </row>
    <row r="29" spans="1:15" ht="13">
      <c r="A29" s="43" t="s">
        <v>116</v>
      </c>
      <c r="B29" s="41"/>
      <c r="C29" s="41"/>
      <c r="D29" s="41"/>
      <c r="E29" s="41"/>
      <c r="F29" s="41"/>
      <c r="G29" s="41"/>
      <c r="H29" s="41"/>
      <c r="I29" s="41"/>
      <c r="J29" s="41"/>
      <c r="K29" s="41"/>
      <c r="L29" s="41"/>
      <c r="M29" s="41"/>
      <c r="N29" s="41"/>
      <c r="O29" s="40">
        <f t="shared" si="2"/>
        <v>0</v>
      </c>
    </row>
    <row r="30" spans="1:15">
      <c r="A30" s="42"/>
      <c r="B30" s="41"/>
      <c r="C30" s="41"/>
      <c r="D30" s="41"/>
      <c r="E30" s="41"/>
      <c r="F30" s="41"/>
      <c r="G30" s="41"/>
      <c r="H30" s="41"/>
      <c r="I30" s="41"/>
      <c r="J30" s="41"/>
      <c r="K30" s="41"/>
      <c r="L30" s="41"/>
      <c r="M30" s="41"/>
      <c r="N30" s="41"/>
      <c r="O30" s="40">
        <f t="shared" si="2"/>
        <v>0</v>
      </c>
    </row>
    <row r="31" spans="1:15" s="53" customFormat="1">
      <c r="A31" s="54" t="s">
        <v>115</v>
      </c>
      <c r="B31" s="54">
        <f t="shared" ref="B31:O31" si="3">SUM(B5:B30)</f>
        <v>0</v>
      </c>
      <c r="C31" s="54">
        <f t="shared" si="3"/>
        <v>0</v>
      </c>
      <c r="D31" s="54">
        <f t="shared" si="3"/>
        <v>0</v>
      </c>
      <c r="E31" s="54">
        <f t="shared" si="3"/>
        <v>0</v>
      </c>
      <c r="F31" s="54">
        <f t="shared" si="3"/>
        <v>0</v>
      </c>
      <c r="G31" s="54">
        <f t="shared" si="3"/>
        <v>0</v>
      </c>
      <c r="H31" s="54">
        <f t="shared" si="3"/>
        <v>0</v>
      </c>
      <c r="I31" s="54">
        <f t="shared" si="3"/>
        <v>0</v>
      </c>
      <c r="J31" s="54">
        <f t="shared" si="3"/>
        <v>0</v>
      </c>
      <c r="K31" s="54">
        <f t="shared" si="3"/>
        <v>0</v>
      </c>
      <c r="L31" s="54">
        <f t="shared" si="3"/>
        <v>0</v>
      </c>
      <c r="M31" s="54">
        <f t="shared" si="3"/>
        <v>0</v>
      </c>
      <c r="N31" s="54">
        <f t="shared" si="3"/>
        <v>0</v>
      </c>
      <c r="O31" s="54">
        <f t="shared" si="3"/>
        <v>0</v>
      </c>
    </row>
    <row r="32" spans="1:15">
      <c r="A32" s="42"/>
      <c r="B32" s="42"/>
      <c r="C32" s="42"/>
      <c r="D32" s="42"/>
      <c r="E32" s="42"/>
      <c r="F32" s="42"/>
      <c r="G32" s="42"/>
      <c r="H32" s="42"/>
      <c r="I32" s="42"/>
      <c r="J32" s="42"/>
      <c r="K32" s="42"/>
      <c r="L32" s="42"/>
      <c r="M32" s="42"/>
      <c r="N32" s="42"/>
      <c r="O32" s="42"/>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I40"/>
  <sheetViews>
    <sheetView topLeftCell="A13" workbookViewId="0">
      <selection activeCell="C20" sqref="C20"/>
    </sheetView>
  </sheetViews>
  <sheetFormatPr baseColWidth="10" defaultRowHeight="15" x14ac:dyDescent="0"/>
  <cols>
    <col min="1" max="1" width="1.6640625" customWidth="1"/>
    <col min="2" max="2" width="4.83203125" customWidth="1"/>
    <col min="3" max="3" width="74.83203125" customWidth="1"/>
    <col min="4" max="4" width="5.33203125" customWidth="1"/>
    <col min="5" max="5" width="1.33203125" customWidth="1"/>
    <col min="6" max="6" width="4" customWidth="1"/>
    <col min="7" max="7" width="79.5" customWidth="1"/>
    <col min="8" max="8" width="4.83203125" customWidth="1"/>
    <col min="9" max="9" width="1.1640625" customWidth="1"/>
  </cols>
  <sheetData>
    <row r="1" spans="1:9">
      <c r="A1" s="3"/>
      <c r="B1" s="3"/>
      <c r="C1" s="3"/>
      <c r="D1" s="3"/>
      <c r="E1" s="3"/>
      <c r="F1" s="3"/>
      <c r="G1" s="3"/>
      <c r="H1" s="3"/>
      <c r="I1" s="3"/>
    </row>
    <row r="2" spans="1:9" ht="25">
      <c r="A2" s="3"/>
      <c r="B2" s="4" t="s">
        <v>0</v>
      </c>
      <c r="C2" s="5"/>
      <c r="D2" s="6" t="s">
        <v>2</v>
      </c>
      <c r="E2" s="3"/>
      <c r="F2" s="4" t="s">
        <v>15</v>
      </c>
      <c r="G2" s="5"/>
      <c r="H2" s="7" t="s">
        <v>2</v>
      </c>
      <c r="I2" s="3"/>
    </row>
    <row r="3" spans="1:9" ht="30">
      <c r="A3" s="3"/>
      <c r="B3">
        <v>1</v>
      </c>
      <c r="C3" s="1" t="s">
        <v>1</v>
      </c>
      <c r="E3" s="3"/>
      <c r="F3">
        <v>1</v>
      </c>
      <c r="G3" s="1" t="s">
        <v>16</v>
      </c>
      <c r="I3" s="3"/>
    </row>
    <row r="4" spans="1:9">
      <c r="A4" s="3"/>
      <c r="B4">
        <f>B3+1</f>
        <v>2</v>
      </c>
      <c r="C4" s="1" t="s">
        <v>3</v>
      </c>
      <c r="E4" s="3"/>
      <c r="F4">
        <f>F3+1</f>
        <v>2</v>
      </c>
      <c r="G4" s="1" t="s">
        <v>19</v>
      </c>
      <c r="I4" s="3"/>
    </row>
    <row r="5" spans="1:9">
      <c r="A5" s="3"/>
      <c r="B5">
        <f t="shared" ref="B5:B16" si="0">B4+1</f>
        <v>3</v>
      </c>
      <c r="C5" s="1" t="s">
        <v>7</v>
      </c>
      <c r="E5" s="3"/>
      <c r="F5">
        <f t="shared" ref="F5:F17" si="1">F4+1</f>
        <v>3</v>
      </c>
      <c r="G5" s="1" t="s">
        <v>17</v>
      </c>
      <c r="I5" s="3"/>
    </row>
    <row r="6" spans="1:9" ht="30">
      <c r="A6" s="3"/>
      <c r="B6">
        <f t="shared" si="0"/>
        <v>4</v>
      </c>
      <c r="C6" s="1" t="s">
        <v>4</v>
      </c>
      <c r="E6" s="3"/>
      <c r="F6">
        <f t="shared" si="1"/>
        <v>4</v>
      </c>
      <c r="G6" s="1" t="s">
        <v>18</v>
      </c>
      <c r="I6" s="3"/>
    </row>
    <row r="7" spans="1:9" ht="17" customHeight="1">
      <c r="A7" s="3"/>
      <c r="B7">
        <f t="shared" si="0"/>
        <v>5</v>
      </c>
      <c r="C7" s="1" t="s">
        <v>6</v>
      </c>
      <c r="E7" s="3"/>
      <c r="F7">
        <f t="shared" si="1"/>
        <v>5</v>
      </c>
      <c r="G7" s="1" t="s">
        <v>20</v>
      </c>
      <c r="I7" s="3"/>
    </row>
    <row r="8" spans="1:9">
      <c r="A8" s="3"/>
      <c r="B8">
        <f t="shared" si="0"/>
        <v>6</v>
      </c>
      <c r="C8" s="1" t="s">
        <v>5</v>
      </c>
      <c r="E8" s="3"/>
      <c r="F8">
        <f t="shared" si="1"/>
        <v>6</v>
      </c>
      <c r="G8" s="1" t="s">
        <v>21</v>
      </c>
      <c r="I8" s="3"/>
    </row>
    <row r="9" spans="1:9" ht="30">
      <c r="A9" s="3"/>
      <c r="B9">
        <f t="shared" si="0"/>
        <v>7</v>
      </c>
      <c r="C9" s="1" t="s">
        <v>8</v>
      </c>
      <c r="E9" s="3"/>
      <c r="F9">
        <f t="shared" si="1"/>
        <v>7</v>
      </c>
      <c r="G9" s="1" t="s">
        <v>22</v>
      </c>
      <c r="I9" s="3"/>
    </row>
    <row r="10" spans="1:9">
      <c r="A10" s="3"/>
      <c r="B10">
        <f t="shared" si="0"/>
        <v>8</v>
      </c>
      <c r="C10" s="1" t="s">
        <v>10</v>
      </c>
      <c r="E10" s="3"/>
      <c r="F10">
        <f t="shared" si="1"/>
        <v>8</v>
      </c>
      <c r="G10" s="1" t="s">
        <v>23</v>
      </c>
      <c r="I10" s="3"/>
    </row>
    <row r="11" spans="1:9">
      <c r="A11" s="3"/>
      <c r="B11">
        <f t="shared" si="0"/>
        <v>9</v>
      </c>
      <c r="C11" s="1" t="s">
        <v>9</v>
      </c>
      <c r="E11" s="3"/>
      <c r="F11">
        <f t="shared" si="1"/>
        <v>9</v>
      </c>
      <c r="G11" s="1" t="s">
        <v>24</v>
      </c>
      <c r="I11" s="3"/>
    </row>
    <row r="12" spans="1:9" ht="45">
      <c r="A12" s="3"/>
      <c r="B12">
        <f t="shared" si="0"/>
        <v>10</v>
      </c>
      <c r="C12" s="1" t="s">
        <v>54</v>
      </c>
      <c r="E12" s="3"/>
      <c r="F12">
        <f t="shared" si="1"/>
        <v>10</v>
      </c>
      <c r="G12" s="1" t="s">
        <v>25</v>
      </c>
      <c r="I12" s="3"/>
    </row>
    <row r="13" spans="1:9" ht="30">
      <c r="A13" s="3"/>
      <c r="B13">
        <f t="shared" si="0"/>
        <v>11</v>
      </c>
      <c r="C13" s="1" t="s">
        <v>11</v>
      </c>
      <c r="E13" s="3"/>
      <c r="F13">
        <f t="shared" si="1"/>
        <v>11</v>
      </c>
      <c r="G13" s="1" t="s">
        <v>26</v>
      </c>
      <c r="I13" s="3"/>
    </row>
    <row r="14" spans="1:9" ht="45">
      <c r="A14" s="3"/>
      <c r="B14">
        <f t="shared" si="0"/>
        <v>12</v>
      </c>
      <c r="C14" s="1" t="s">
        <v>12</v>
      </c>
      <c r="E14" s="3"/>
      <c r="F14">
        <f t="shared" si="1"/>
        <v>12</v>
      </c>
      <c r="G14" s="1" t="s">
        <v>27</v>
      </c>
      <c r="I14" s="3"/>
    </row>
    <row r="15" spans="1:9">
      <c r="A15" s="3"/>
      <c r="B15">
        <f t="shared" si="0"/>
        <v>13</v>
      </c>
      <c r="C15" s="1" t="s">
        <v>13</v>
      </c>
      <c r="E15" s="3"/>
      <c r="F15">
        <f t="shared" si="1"/>
        <v>13</v>
      </c>
      <c r="G15" s="1" t="s">
        <v>28</v>
      </c>
      <c r="I15" s="3"/>
    </row>
    <row r="16" spans="1:9" ht="30">
      <c r="A16" s="3"/>
      <c r="B16">
        <f t="shared" si="0"/>
        <v>14</v>
      </c>
      <c r="C16" s="1" t="s">
        <v>33</v>
      </c>
      <c r="E16" s="3"/>
      <c r="F16">
        <f t="shared" si="1"/>
        <v>14</v>
      </c>
      <c r="G16" s="1" t="s">
        <v>29</v>
      </c>
      <c r="I16" s="3"/>
    </row>
    <row r="17" spans="1:9" ht="30">
      <c r="A17" s="3"/>
      <c r="E17" s="3"/>
      <c r="F17">
        <f t="shared" si="1"/>
        <v>15</v>
      </c>
      <c r="G17" s="1" t="s">
        <v>53</v>
      </c>
      <c r="I17" s="3"/>
    </row>
    <row r="18" spans="1:9">
      <c r="A18" s="3"/>
      <c r="E18" s="3"/>
      <c r="G18" s="1"/>
      <c r="I18" s="3"/>
    </row>
    <row r="19" spans="1:9" ht="30">
      <c r="A19" s="3"/>
      <c r="C19" s="1" t="s">
        <v>14</v>
      </c>
      <c r="E19" s="3"/>
      <c r="G19" s="1" t="s">
        <v>30</v>
      </c>
      <c r="I19" s="3"/>
    </row>
    <row r="20" spans="1:9" ht="76" customHeight="1">
      <c r="A20" s="3"/>
      <c r="C20" s="73" t="s">
        <v>61</v>
      </c>
      <c r="D20" s="74"/>
      <c r="E20" s="75"/>
      <c r="F20" s="74"/>
      <c r="G20" s="73" t="s">
        <v>61</v>
      </c>
      <c r="I20" s="3"/>
    </row>
    <row r="21" spans="1:9">
      <c r="A21" s="3"/>
      <c r="E21" s="3"/>
      <c r="I21" s="3"/>
    </row>
    <row r="22" spans="1:9" ht="8" customHeight="1">
      <c r="A22" s="3"/>
      <c r="B22" s="3"/>
      <c r="C22" s="3"/>
      <c r="D22" s="3"/>
      <c r="E22" s="3"/>
      <c r="F22" s="3"/>
      <c r="G22" s="3"/>
      <c r="H22" s="3"/>
      <c r="I22" s="3"/>
    </row>
    <row r="23" spans="1:9" ht="25">
      <c r="A23" s="3"/>
      <c r="B23" s="116" t="s">
        <v>31</v>
      </c>
      <c r="C23" s="116"/>
      <c r="D23" s="7" t="s">
        <v>2</v>
      </c>
      <c r="E23" s="3"/>
      <c r="F23" s="116" t="s">
        <v>32</v>
      </c>
      <c r="G23" s="116"/>
      <c r="H23" s="7" t="s">
        <v>2</v>
      </c>
      <c r="I23" s="3"/>
    </row>
    <row r="24" spans="1:9">
      <c r="A24" s="3"/>
      <c r="B24">
        <v>1</v>
      </c>
      <c r="C24" t="s">
        <v>34</v>
      </c>
      <c r="E24" s="3"/>
      <c r="F24">
        <v>1</v>
      </c>
      <c r="G24" t="s">
        <v>45</v>
      </c>
      <c r="I24" s="3"/>
    </row>
    <row r="25" spans="1:9" ht="30">
      <c r="A25" s="3"/>
      <c r="B25">
        <f>B24+1</f>
        <v>2</v>
      </c>
      <c r="C25" t="s">
        <v>35</v>
      </c>
      <c r="E25" s="3"/>
      <c r="F25">
        <f>F24+1</f>
        <v>2</v>
      </c>
      <c r="G25" s="1" t="s">
        <v>46</v>
      </c>
      <c r="I25" s="3"/>
    </row>
    <row r="26" spans="1:9">
      <c r="A26" s="3"/>
      <c r="B26">
        <f t="shared" ref="B26:B34" si="2">B25+1</f>
        <v>3</v>
      </c>
      <c r="C26" t="s">
        <v>36</v>
      </c>
      <c r="E26" s="3"/>
      <c r="F26">
        <f t="shared" ref="F26:F35" si="3">F25+1</f>
        <v>3</v>
      </c>
      <c r="G26" t="s">
        <v>47</v>
      </c>
      <c r="I26" s="3"/>
    </row>
    <row r="27" spans="1:9">
      <c r="A27" s="3"/>
      <c r="B27">
        <f t="shared" si="2"/>
        <v>4</v>
      </c>
      <c r="C27" t="s">
        <v>37</v>
      </c>
      <c r="E27" s="3"/>
      <c r="F27">
        <f t="shared" si="3"/>
        <v>4</v>
      </c>
      <c r="G27" t="s">
        <v>48</v>
      </c>
      <c r="I27" s="3"/>
    </row>
    <row r="28" spans="1:9">
      <c r="A28" s="3"/>
      <c r="B28">
        <f t="shared" si="2"/>
        <v>5</v>
      </c>
      <c r="C28" t="s">
        <v>38</v>
      </c>
      <c r="E28" s="3"/>
      <c r="F28">
        <f t="shared" si="3"/>
        <v>5</v>
      </c>
      <c r="G28" t="s">
        <v>49</v>
      </c>
      <c r="I28" s="3"/>
    </row>
    <row r="29" spans="1:9" ht="30">
      <c r="A29" s="3"/>
      <c r="B29">
        <f t="shared" si="2"/>
        <v>6</v>
      </c>
      <c r="C29" t="s">
        <v>39</v>
      </c>
      <c r="E29" s="3"/>
      <c r="F29">
        <f t="shared" si="3"/>
        <v>6</v>
      </c>
      <c r="G29" s="1" t="s">
        <v>50</v>
      </c>
      <c r="I29" s="3"/>
    </row>
    <row r="30" spans="1:9" ht="30">
      <c r="A30" s="3"/>
      <c r="B30">
        <f t="shared" si="2"/>
        <v>7</v>
      </c>
      <c r="C30" t="s">
        <v>40</v>
      </c>
      <c r="E30" s="3"/>
      <c r="F30">
        <f t="shared" si="3"/>
        <v>7</v>
      </c>
      <c r="G30" s="1" t="s">
        <v>51</v>
      </c>
      <c r="I30" s="3"/>
    </row>
    <row r="31" spans="1:9">
      <c r="A31" s="3"/>
      <c r="B31">
        <f t="shared" si="2"/>
        <v>8</v>
      </c>
      <c r="C31" t="s">
        <v>41</v>
      </c>
      <c r="E31" s="3"/>
      <c r="F31">
        <f t="shared" si="3"/>
        <v>8</v>
      </c>
      <c r="G31" t="s">
        <v>52</v>
      </c>
      <c r="I31" s="3"/>
    </row>
    <row r="32" spans="1:9">
      <c r="A32" s="3"/>
      <c r="B32">
        <f t="shared" si="2"/>
        <v>9</v>
      </c>
      <c r="C32" t="s">
        <v>42</v>
      </c>
      <c r="E32" s="3"/>
      <c r="F32">
        <f t="shared" si="3"/>
        <v>9</v>
      </c>
      <c r="G32" t="s">
        <v>56</v>
      </c>
      <c r="I32" s="3"/>
    </row>
    <row r="33" spans="1:9" ht="30">
      <c r="A33" s="3"/>
      <c r="B33">
        <f t="shared" si="2"/>
        <v>10</v>
      </c>
      <c r="C33" t="s">
        <v>43</v>
      </c>
      <c r="E33" s="3"/>
      <c r="F33">
        <f t="shared" si="3"/>
        <v>10</v>
      </c>
      <c r="G33" s="1" t="s">
        <v>55</v>
      </c>
      <c r="I33" s="3"/>
    </row>
    <row r="34" spans="1:9">
      <c r="A34" s="3"/>
      <c r="B34">
        <f t="shared" si="2"/>
        <v>11</v>
      </c>
      <c r="C34" t="s">
        <v>44</v>
      </c>
      <c r="E34" s="3"/>
      <c r="F34">
        <f t="shared" si="3"/>
        <v>11</v>
      </c>
      <c r="G34" s="1" t="s">
        <v>57</v>
      </c>
      <c r="I34" s="3"/>
    </row>
    <row r="35" spans="1:9">
      <c r="A35" s="3"/>
      <c r="E35" s="3"/>
      <c r="F35">
        <f t="shared" si="3"/>
        <v>12</v>
      </c>
      <c r="G35" s="1" t="s">
        <v>58</v>
      </c>
      <c r="I35" s="3"/>
    </row>
    <row r="36" spans="1:9">
      <c r="A36" s="3"/>
      <c r="E36" s="3"/>
      <c r="G36" s="1"/>
      <c r="I36" s="3"/>
    </row>
    <row r="37" spans="1:9" ht="45">
      <c r="A37" s="3"/>
      <c r="C37" s="1" t="s">
        <v>60</v>
      </c>
      <c r="E37" s="3"/>
      <c r="G37" s="1" t="s">
        <v>59</v>
      </c>
      <c r="I37" s="3"/>
    </row>
    <row r="38" spans="1:9" ht="71" customHeight="1">
      <c r="A38" s="3"/>
      <c r="C38" s="73" t="s">
        <v>61</v>
      </c>
      <c r="D38" s="74"/>
      <c r="E38" s="75"/>
      <c r="F38" s="74"/>
      <c r="G38" s="73" t="s">
        <v>61</v>
      </c>
      <c r="I38" s="3"/>
    </row>
    <row r="39" spans="1:9" ht="10" customHeight="1">
      <c r="A39" s="3"/>
      <c r="E39" s="3"/>
      <c r="I39" s="3"/>
    </row>
    <row r="40" spans="1:9">
      <c r="A40" s="3"/>
      <c r="B40" s="3"/>
      <c r="C40" s="3"/>
      <c r="D40" s="3"/>
      <c r="E40" s="3"/>
      <c r="F40" s="3"/>
      <c r="G40" s="3" t="s">
        <v>61</v>
      </c>
      <c r="H40" s="3"/>
      <c r="I40" s="3"/>
    </row>
  </sheetData>
  <mergeCells count="2">
    <mergeCell ref="B23:C23"/>
    <mergeCell ref="F23:G2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6600"/>
  </sheetPr>
  <dimension ref="B1:F21"/>
  <sheetViews>
    <sheetView topLeftCell="A2" workbookViewId="0">
      <selection activeCell="H19" sqref="H19"/>
    </sheetView>
  </sheetViews>
  <sheetFormatPr baseColWidth="10" defaultRowHeight="15" x14ac:dyDescent="0"/>
  <cols>
    <col min="1" max="1" width="7.6640625" customWidth="1"/>
    <col min="2" max="4" width="34.5" customWidth="1"/>
    <col min="5" max="5" width="2.5" customWidth="1"/>
    <col min="6" max="6" width="52.6640625" customWidth="1"/>
  </cols>
  <sheetData>
    <row r="1" spans="2:6">
      <c r="B1" t="s">
        <v>126</v>
      </c>
      <c r="D1" t="s">
        <v>15</v>
      </c>
    </row>
    <row r="2" spans="2:6">
      <c r="B2" s="117" t="str">
        <f>'Priority Questionnaire'!C20</f>
        <v xml:space="preserve"> </v>
      </c>
      <c r="C2" s="118"/>
      <c r="D2" s="117" t="str">
        <f>'Priority Questionnaire'!G20</f>
        <v xml:space="preserve"> </v>
      </c>
      <c r="E2" s="118"/>
    </row>
    <row r="3" spans="2:6">
      <c r="B3" s="117"/>
      <c r="C3" s="118"/>
      <c r="D3" s="117"/>
      <c r="E3" s="118"/>
      <c r="F3" s="121" t="s">
        <v>135</v>
      </c>
    </row>
    <row r="4" spans="2:6">
      <c r="B4" s="117"/>
      <c r="C4" s="118"/>
      <c r="D4" s="117"/>
      <c r="E4" s="118"/>
      <c r="F4" s="121"/>
    </row>
    <row r="5" spans="2:6">
      <c r="B5" s="117"/>
      <c r="C5" s="118"/>
      <c r="D5" s="117"/>
      <c r="E5" s="118"/>
      <c r="F5" s="121"/>
    </row>
    <row r="6" spans="2:6">
      <c r="B6" s="117"/>
      <c r="C6" s="118"/>
      <c r="D6" s="117"/>
      <c r="E6" s="118"/>
      <c r="F6" s="121"/>
    </row>
    <row r="7" spans="2:6">
      <c r="C7" s="118"/>
      <c r="E7" s="118"/>
      <c r="F7" s="121"/>
    </row>
    <row r="8" spans="2:6">
      <c r="B8" t="s">
        <v>31</v>
      </c>
      <c r="C8" s="118"/>
      <c r="D8" t="s">
        <v>32</v>
      </c>
      <c r="E8" s="118"/>
    </row>
    <row r="9" spans="2:6">
      <c r="B9" s="117" t="str">
        <f>'Priority Questionnaire'!C38</f>
        <v xml:space="preserve"> </v>
      </c>
      <c r="C9" s="118"/>
      <c r="D9" s="117" t="str">
        <f>'Priority Questionnaire'!G38</f>
        <v xml:space="preserve"> </v>
      </c>
      <c r="E9" s="118"/>
      <c r="F9" s="122" t="s">
        <v>136</v>
      </c>
    </row>
    <row r="10" spans="2:6">
      <c r="B10" s="117"/>
      <c r="C10" s="118"/>
      <c r="D10" s="117"/>
      <c r="E10" s="118"/>
      <c r="F10" s="122"/>
    </row>
    <row r="11" spans="2:6">
      <c r="B11" s="117"/>
      <c r="C11" s="118"/>
      <c r="D11" s="117"/>
      <c r="E11" s="118"/>
      <c r="F11" s="122"/>
    </row>
    <row r="12" spans="2:6">
      <c r="B12" s="117"/>
      <c r="C12" s="118"/>
      <c r="D12" s="117"/>
      <c r="E12" s="118"/>
      <c r="F12" s="122"/>
    </row>
    <row r="13" spans="2:6">
      <c r="B13" s="117"/>
      <c r="C13" s="118"/>
      <c r="D13" s="117"/>
      <c r="E13" s="118"/>
      <c r="F13" s="122"/>
    </row>
    <row r="15" spans="2:6" ht="20">
      <c r="B15" s="119"/>
      <c r="C15" s="119"/>
      <c r="D15" s="119"/>
      <c r="E15" s="119"/>
      <c r="F15" s="56" t="s">
        <v>128</v>
      </c>
    </row>
    <row r="16" spans="2:6" ht="20">
      <c r="B16" s="119" t="s">
        <v>127</v>
      </c>
      <c r="C16" s="119"/>
      <c r="D16" s="119"/>
      <c r="E16" s="60"/>
      <c r="F16" s="61"/>
    </row>
    <row r="17" spans="2:5">
      <c r="B17" s="120"/>
      <c r="C17" s="120"/>
    </row>
    <row r="18" spans="2:5" ht="92" customHeight="1">
      <c r="B18" s="65"/>
      <c r="C18" s="63"/>
      <c r="D18" s="70"/>
      <c r="E18" s="72"/>
    </row>
    <row r="19" spans="2:5" ht="102" customHeight="1">
      <c r="B19" s="66"/>
      <c r="C19" s="62"/>
      <c r="D19" s="70"/>
      <c r="E19" s="72"/>
    </row>
    <row r="20" spans="2:5" ht="114" customHeight="1">
      <c r="B20" s="66"/>
      <c r="C20" s="64"/>
      <c r="D20" s="71"/>
      <c r="E20" s="72"/>
    </row>
    <row r="21" spans="2:5">
      <c r="B21" t="s">
        <v>61</v>
      </c>
    </row>
  </sheetData>
  <mergeCells count="11">
    <mergeCell ref="E2:E13"/>
    <mergeCell ref="B15:E15"/>
    <mergeCell ref="B17:C17"/>
    <mergeCell ref="B16:D16"/>
    <mergeCell ref="F3:F7"/>
    <mergeCell ref="F9:F13"/>
    <mergeCell ref="D2:D6"/>
    <mergeCell ref="B2:B6"/>
    <mergeCell ref="B9:B13"/>
    <mergeCell ref="C2:C13"/>
    <mergeCell ref="D9:D13"/>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sheetPr>
  <dimension ref="A1:G14"/>
  <sheetViews>
    <sheetView workbookViewId="0">
      <selection activeCell="F10" sqref="F10"/>
    </sheetView>
  </sheetViews>
  <sheetFormatPr baseColWidth="10" defaultRowHeight="15" x14ac:dyDescent="0"/>
  <cols>
    <col min="2" max="2" width="32.83203125" customWidth="1"/>
    <col min="3" max="3" width="35" customWidth="1"/>
    <col min="7" max="7" width="14.83203125" customWidth="1"/>
  </cols>
  <sheetData>
    <row r="1" spans="1:7">
      <c r="B1" s="123" t="s">
        <v>134</v>
      </c>
      <c r="C1" s="123"/>
    </row>
    <row r="2" spans="1:7">
      <c r="B2" t="s">
        <v>129</v>
      </c>
      <c r="C2" t="s">
        <v>130</v>
      </c>
    </row>
    <row r="3" spans="1:7" ht="78" customHeight="1">
      <c r="A3" s="1" t="s">
        <v>131</v>
      </c>
      <c r="B3" s="67">
        <f>'Risk Assessment'!C18</f>
        <v>0</v>
      </c>
      <c r="C3" s="67">
        <f>'Risk Assessment'!D18</f>
        <v>0</v>
      </c>
    </row>
    <row r="4" spans="1:7" ht="76" customHeight="1">
      <c r="A4" s="1" t="s">
        <v>132</v>
      </c>
      <c r="B4" s="68">
        <f>'Risk Assessment'!C19</f>
        <v>0</v>
      </c>
      <c r="C4" s="67">
        <f>'Risk Assessment'!D19</f>
        <v>0</v>
      </c>
      <c r="E4" s="124" t="s">
        <v>164</v>
      </c>
      <c r="F4" s="124"/>
      <c r="G4" s="124"/>
    </row>
    <row r="5" spans="1:7" ht="84" customHeight="1">
      <c r="A5" s="1" t="s">
        <v>133</v>
      </c>
      <c r="B5" s="69">
        <f>'Risk Assessment'!C20</f>
        <v>0</v>
      </c>
      <c r="C5" s="68">
        <f>'Risk Assessment'!D20</f>
        <v>0</v>
      </c>
      <c r="E5" s="124"/>
      <c r="F5" s="124"/>
      <c r="G5" s="124"/>
    </row>
    <row r="10" spans="1:7">
      <c r="B10" s="123" t="s">
        <v>137</v>
      </c>
      <c r="C10" s="123"/>
    </row>
    <row r="11" spans="1:7" ht="101" customHeight="1">
      <c r="A11" s="1" t="s">
        <v>140</v>
      </c>
      <c r="B11" s="58"/>
      <c r="C11" s="59"/>
    </row>
    <row r="12" spans="1:7" ht="96" customHeight="1">
      <c r="A12" s="1" t="s">
        <v>141</v>
      </c>
      <c r="B12" s="57"/>
      <c r="C12" s="58"/>
    </row>
    <row r="13" spans="1:7">
      <c r="B13" t="s">
        <v>138</v>
      </c>
      <c r="C13" t="s">
        <v>139</v>
      </c>
    </row>
    <row r="14" spans="1:7">
      <c r="B14" s="120"/>
      <c r="C14" s="120"/>
    </row>
  </sheetData>
  <mergeCells count="4">
    <mergeCell ref="B1:C1"/>
    <mergeCell ref="B10:C10"/>
    <mergeCell ref="B14:C14"/>
    <mergeCell ref="E4:G5"/>
  </mergeCell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249977111117893"/>
  </sheetPr>
  <dimension ref="A1:V110"/>
  <sheetViews>
    <sheetView topLeftCell="A2" workbookViewId="0">
      <selection activeCell="I13" sqref="I13"/>
    </sheetView>
  </sheetViews>
  <sheetFormatPr baseColWidth="10" defaultColWidth="17.6640625" defaultRowHeight="25" customHeight="1" x14ac:dyDescent="0"/>
  <cols>
    <col min="1" max="1" width="7" style="1" customWidth="1"/>
    <col min="2" max="2" width="8.1640625" style="1" customWidth="1"/>
    <col min="3" max="3" width="18.1640625" style="1" customWidth="1"/>
    <col min="4" max="6" width="17.6640625" style="1"/>
    <col min="7" max="7" width="13" style="1" customWidth="1"/>
    <col min="8" max="8" width="13" style="114" customWidth="1"/>
    <col min="9" max="9" width="15.6640625" style="114" customWidth="1"/>
    <col min="10" max="10" width="20.33203125" style="1" customWidth="1"/>
    <col min="11" max="11" width="19.33203125" style="1" customWidth="1"/>
    <col min="12" max="22" width="20.6640625" style="1" customWidth="1"/>
    <col min="23" max="16384" width="17.6640625" style="1"/>
  </cols>
  <sheetData>
    <row r="1" spans="1:22" ht="25" customHeight="1">
      <c r="A1" s="76"/>
      <c r="B1" s="163" t="s">
        <v>142</v>
      </c>
      <c r="C1" s="163"/>
      <c r="D1" s="163"/>
      <c r="E1" s="163"/>
      <c r="F1" s="163"/>
      <c r="G1" s="163"/>
      <c r="H1" s="163"/>
      <c r="I1" s="163"/>
      <c r="J1" s="163"/>
      <c r="K1" s="163"/>
      <c r="L1" s="163"/>
    </row>
    <row r="2" spans="1:22" ht="25" customHeight="1">
      <c r="A2" s="76"/>
      <c r="B2" s="163"/>
      <c r="C2" s="163"/>
      <c r="D2" s="163"/>
      <c r="E2" s="163"/>
      <c r="F2" s="163"/>
      <c r="G2" s="163"/>
      <c r="H2" s="163"/>
      <c r="I2" s="163"/>
      <c r="J2" s="163"/>
      <c r="K2" s="163"/>
      <c r="L2" s="163"/>
    </row>
    <row r="3" spans="1:22" ht="30" customHeight="1" thickBot="1">
      <c r="A3" s="76"/>
      <c r="H3" s="77"/>
      <c r="I3" s="77"/>
    </row>
    <row r="4" spans="1:22" ht="30" customHeight="1">
      <c r="A4" s="76"/>
      <c r="C4" s="164" t="s">
        <v>143</v>
      </c>
      <c r="D4" s="165"/>
      <c r="E4" s="165"/>
      <c r="F4" s="166"/>
      <c r="G4" s="78"/>
      <c r="H4" s="79"/>
      <c r="I4" s="79"/>
      <c r="J4" s="167" t="s">
        <v>144</v>
      </c>
      <c r="K4" s="168"/>
      <c r="L4" s="169"/>
    </row>
    <row r="5" spans="1:22" ht="30" customHeight="1">
      <c r="A5" s="76"/>
      <c r="C5" s="80" t="s">
        <v>145</v>
      </c>
      <c r="D5" s="170"/>
      <c r="E5" s="170"/>
      <c r="F5" s="171"/>
      <c r="H5" s="77"/>
      <c r="I5" s="77"/>
      <c r="J5" s="172"/>
      <c r="K5" s="173"/>
      <c r="L5" s="174"/>
      <c r="N5" s="81"/>
      <c r="O5" s="1" t="s">
        <v>146</v>
      </c>
    </row>
    <row r="6" spans="1:22" ht="30" customHeight="1">
      <c r="A6" s="76"/>
      <c r="C6" s="80" t="s">
        <v>147</v>
      </c>
      <c r="D6" s="170"/>
      <c r="E6" s="170"/>
      <c r="F6" s="171"/>
      <c r="H6" s="77"/>
      <c r="I6" s="77"/>
      <c r="J6" s="175"/>
      <c r="K6" s="176"/>
      <c r="L6" s="177"/>
      <c r="N6" s="82"/>
      <c r="O6" s="1" t="s">
        <v>148</v>
      </c>
    </row>
    <row r="7" spans="1:22" ht="30" customHeight="1" thickBot="1">
      <c r="A7" s="76"/>
      <c r="C7" s="80" t="s">
        <v>149</v>
      </c>
      <c r="D7" s="154"/>
      <c r="E7" s="154"/>
      <c r="F7" s="155"/>
      <c r="G7" s="83"/>
      <c r="H7" s="84"/>
      <c r="I7" s="84"/>
      <c r="J7" s="156" t="s">
        <v>61</v>
      </c>
      <c r="K7" s="154"/>
      <c r="L7" s="155"/>
      <c r="N7" s="85"/>
      <c r="O7" s="2" t="s">
        <v>150</v>
      </c>
    </row>
    <row r="8" spans="1:22" ht="30" customHeight="1" thickBot="1">
      <c r="A8" s="76"/>
      <c r="C8" s="80" t="s">
        <v>151</v>
      </c>
      <c r="D8" s="154"/>
      <c r="E8" s="154"/>
      <c r="F8" s="155"/>
      <c r="H8" s="77"/>
      <c r="I8" s="77"/>
      <c r="J8" s="86"/>
      <c r="K8" s="86"/>
      <c r="L8" s="86"/>
    </row>
    <row r="9" spans="1:22" ht="30" customHeight="1" thickBot="1">
      <c r="A9" s="76"/>
      <c r="C9" s="157" t="s">
        <v>152</v>
      </c>
      <c r="D9" s="158"/>
      <c r="E9" s="158"/>
      <c r="F9" s="159" t="s">
        <v>153</v>
      </c>
      <c r="G9" s="160"/>
      <c r="H9" s="87"/>
      <c r="I9" s="88"/>
      <c r="J9" s="89" t="s">
        <v>154</v>
      </c>
      <c r="K9" s="89"/>
      <c r="L9" s="90" t="s">
        <v>155</v>
      </c>
      <c r="M9" s="91">
        <v>43920</v>
      </c>
      <c r="N9" s="89"/>
      <c r="O9" s="89"/>
      <c r="P9" s="89"/>
      <c r="Q9" s="89"/>
      <c r="R9" s="89"/>
      <c r="S9" s="89"/>
      <c r="T9" s="89"/>
      <c r="U9" s="89"/>
      <c r="V9" s="92"/>
    </row>
    <row r="10" spans="1:22" ht="30" customHeight="1">
      <c r="A10" s="76"/>
      <c r="C10" s="161">
        <f>D5</f>
        <v>0</v>
      </c>
      <c r="D10" s="162"/>
      <c r="E10" s="162"/>
      <c r="F10" s="162"/>
      <c r="G10" s="162"/>
      <c r="H10" s="93" t="s">
        <v>156</v>
      </c>
      <c r="I10" s="93" t="s">
        <v>157</v>
      </c>
      <c r="J10" s="94">
        <f>M9</f>
        <v>43920</v>
      </c>
      <c r="K10" s="95">
        <f>J10+7</f>
        <v>43927</v>
      </c>
      <c r="L10" s="95">
        <f t="shared" ref="L10:U10" si="0">K10+7</f>
        <v>43934</v>
      </c>
      <c r="M10" s="95">
        <f t="shared" si="0"/>
        <v>43941</v>
      </c>
      <c r="N10" s="95">
        <f t="shared" si="0"/>
        <v>43948</v>
      </c>
      <c r="O10" s="95">
        <f t="shared" si="0"/>
        <v>43955</v>
      </c>
      <c r="P10" s="95">
        <f t="shared" si="0"/>
        <v>43962</v>
      </c>
      <c r="Q10" s="95">
        <f t="shared" si="0"/>
        <v>43969</v>
      </c>
      <c r="R10" s="95">
        <f t="shared" si="0"/>
        <v>43976</v>
      </c>
      <c r="S10" s="95">
        <f t="shared" si="0"/>
        <v>43983</v>
      </c>
      <c r="T10" s="95">
        <f t="shared" si="0"/>
        <v>43990</v>
      </c>
      <c r="U10" s="95">
        <f t="shared" si="0"/>
        <v>43997</v>
      </c>
      <c r="V10" s="96">
        <f>U10+7</f>
        <v>44004</v>
      </c>
    </row>
    <row r="11" spans="1:22" ht="30" customHeight="1">
      <c r="A11" s="76"/>
      <c r="C11" s="97" t="s">
        <v>158</v>
      </c>
      <c r="D11" s="144"/>
      <c r="E11" s="145"/>
      <c r="F11" s="145"/>
      <c r="G11" s="146"/>
      <c r="H11" s="98"/>
      <c r="I11" s="98"/>
      <c r="J11" s="99"/>
      <c r="K11" s="100"/>
      <c r="L11" s="101"/>
      <c r="M11" s="100"/>
      <c r="N11" s="101"/>
      <c r="O11" s="100"/>
      <c r="P11" s="101"/>
      <c r="Q11" s="100"/>
      <c r="R11" s="101"/>
      <c r="S11" s="100"/>
      <c r="T11" s="101"/>
      <c r="U11" s="100"/>
      <c r="V11" s="102"/>
    </row>
    <row r="12" spans="1:22" ht="30" customHeight="1">
      <c r="A12" s="76"/>
      <c r="C12" s="103" t="s">
        <v>159</v>
      </c>
      <c r="D12" s="132" t="s">
        <v>160</v>
      </c>
      <c r="E12" s="133"/>
      <c r="F12" s="134"/>
      <c r="G12" s="135"/>
      <c r="H12" s="104"/>
      <c r="I12" s="104"/>
      <c r="J12" s="99"/>
      <c r="K12" s="100"/>
      <c r="L12" s="101"/>
      <c r="M12" s="100"/>
      <c r="N12" s="101"/>
      <c r="O12" s="100"/>
      <c r="P12" s="101"/>
      <c r="Q12" s="100"/>
      <c r="R12" s="101"/>
      <c r="S12" s="100"/>
      <c r="T12" s="101"/>
      <c r="U12" s="100"/>
      <c r="V12" s="102"/>
    </row>
    <row r="13" spans="1:22" ht="30" customHeight="1">
      <c r="A13" s="76"/>
      <c r="C13" s="105"/>
      <c r="D13" s="139"/>
      <c r="E13" s="128"/>
      <c r="F13" s="129"/>
      <c r="G13" s="130"/>
      <c r="H13" s="106"/>
      <c r="I13" s="106"/>
      <c r="J13" s="99"/>
      <c r="K13" s="100"/>
      <c r="L13" s="101"/>
      <c r="M13" s="100"/>
      <c r="N13" s="101"/>
      <c r="O13" s="100"/>
      <c r="P13" s="101"/>
      <c r="Q13" s="100"/>
      <c r="R13" s="101"/>
      <c r="S13" s="100"/>
      <c r="T13" s="101"/>
      <c r="U13" s="100"/>
      <c r="V13" s="102"/>
    </row>
    <row r="14" spans="1:22" ht="30" customHeight="1">
      <c r="A14" s="76"/>
      <c r="C14" s="105"/>
      <c r="D14" s="139"/>
      <c r="E14" s="128"/>
      <c r="F14" s="129"/>
      <c r="G14" s="130"/>
      <c r="H14" s="106"/>
      <c r="I14" s="106"/>
      <c r="J14" s="99"/>
      <c r="K14" s="100"/>
      <c r="L14" s="101"/>
      <c r="M14" s="100"/>
      <c r="N14" s="101"/>
      <c r="O14" s="100"/>
      <c r="P14" s="101"/>
      <c r="Q14" s="100"/>
      <c r="R14" s="101"/>
      <c r="S14" s="100"/>
      <c r="T14" s="101"/>
      <c r="U14" s="100"/>
      <c r="V14" s="102"/>
    </row>
    <row r="15" spans="1:22" ht="30" customHeight="1">
      <c r="A15" s="76"/>
      <c r="C15" s="105"/>
      <c r="D15" s="139"/>
      <c r="E15" s="128"/>
      <c r="F15" s="129"/>
      <c r="G15" s="130"/>
      <c r="H15" s="106"/>
      <c r="I15" s="106"/>
      <c r="J15" s="99"/>
      <c r="K15" s="100"/>
      <c r="L15" s="101"/>
      <c r="M15" s="100"/>
      <c r="N15" s="101"/>
      <c r="O15" s="100"/>
      <c r="P15" s="101"/>
      <c r="Q15" s="100"/>
      <c r="R15" s="101"/>
      <c r="S15" s="100"/>
      <c r="T15" s="101"/>
      <c r="U15" s="100"/>
      <c r="V15" s="102"/>
    </row>
    <row r="16" spans="1:22" ht="30" customHeight="1">
      <c r="A16" s="76"/>
      <c r="C16" s="105"/>
      <c r="D16" s="152"/>
      <c r="E16" s="153"/>
      <c r="F16" s="129"/>
      <c r="G16" s="130"/>
      <c r="H16" s="106"/>
      <c r="I16" s="106"/>
      <c r="J16" s="99"/>
      <c r="K16" s="100"/>
      <c r="L16" s="101"/>
      <c r="M16" s="100"/>
      <c r="N16" s="101"/>
      <c r="O16" s="100"/>
      <c r="P16" s="101"/>
      <c r="Q16" s="100"/>
      <c r="R16" s="101"/>
      <c r="S16" s="100"/>
      <c r="T16" s="101"/>
      <c r="U16" s="100"/>
      <c r="V16" s="102"/>
    </row>
    <row r="17" spans="1:22" ht="30" customHeight="1">
      <c r="A17" s="76"/>
      <c r="C17" s="97" t="s">
        <v>161</v>
      </c>
      <c r="D17" s="144"/>
      <c r="E17" s="145"/>
      <c r="F17" s="145"/>
      <c r="G17" s="146"/>
      <c r="H17" s="98"/>
      <c r="I17" s="98"/>
      <c r="J17" s="99"/>
      <c r="K17" s="100"/>
      <c r="L17" s="101"/>
      <c r="M17" s="100"/>
      <c r="N17" s="101"/>
      <c r="O17" s="100"/>
      <c r="P17" s="101"/>
      <c r="Q17" s="100"/>
      <c r="R17" s="101"/>
      <c r="S17" s="100"/>
      <c r="T17" s="101"/>
      <c r="U17" s="100"/>
      <c r="V17" s="102"/>
    </row>
    <row r="18" spans="1:22" ht="30" customHeight="1">
      <c r="A18" s="76"/>
      <c r="C18" s="103" t="s">
        <v>159</v>
      </c>
      <c r="D18" s="132" t="s">
        <v>160</v>
      </c>
      <c r="E18" s="133"/>
      <c r="F18" s="134"/>
      <c r="G18" s="135"/>
      <c r="H18" s="104"/>
      <c r="I18" s="104"/>
      <c r="J18" s="99"/>
      <c r="K18" s="100"/>
      <c r="L18" s="101"/>
      <c r="M18" s="100"/>
      <c r="N18" s="101"/>
      <c r="O18" s="100"/>
      <c r="P18" s="101"/>
      <c r="Q18" s="100"/>
      <c r="R18" s="101"/>
      <c r="S18" s="100"/>
      <c r="T18" s="101"/>
      <c r="U18" s="100"/>
      <c r="V18" s="102"/>
    </row>
    <row r="19" spans="1:22" ht="30" customHeight="1">
      <c r="A19" s="76"/>
      <c r="C19" s="105"/>
      <c r="D19" s="139"/>
      <c r="E19" s="128"/>
      <c r="F19" s="129"/>
      <c r="G19" s="130"/>
      <c r="H19" s="106"/>
      <c r="I19" s="106"/>
      <c r="J19" s="99"/>
      <c r="K19" s="100"/>
      <c r="L19" s="101"/>
      <c r="M19" s="100"/>
      <c r="N19" s="101"/>
      <c r="O19" s="100"/>
      <c r="P19" s="101"/>
      <c r="Q19" s="100"/>
      <c r="R19" s="101"/>
      <c r="S19" s="100"/>
      <c r="T19" s="101"/>
      <c r="U19" s="100"/>
      <c r="V19" s="102"/>
    </row>
    <row r="20" spans="1:22" ht="30" customHeight="1">
      <c r="A20" s="76"/>
      <c r="C20" s="105"/>
      <c r="D20" s="139"/>
      <c r="E20" s="128"/>
      <c r="F20" s="129"/>
      <c r="G20" s="130"/>
      <c r="H20" s="106"/>
      <c r="I20" s="106"/>
      <c r="J20" s="99"/>
      <c r="K20" s="100"/>
      <c r="L20" s="101"/>
      <c r="M20" s="100"/>
      <c r="N20" s="101"/>
      <c r="O20" s="100"/>
      <c r="P20" s="101"/>
      <c r="Q20" s="100"/>
      <c r="R20" s="101"/>
      <c r="S20" s="100"/>
      <c r="T20" s="101"/>
      <c r="U20" s="100"/>
      <c r="V20" s="102"/>
    </row>
    <row r="21" spans="1:22" ht="30" customHeight="1">
      <c r="A21" s="76"/>
      <c r="C21" s="105"/>
      <c r="D21" s="139"/>
      <c r="E21" s="128"/>
      <c r="F21" s="129"/>
      <c r="G21" s="130"/>
      <c r="H21" s="106"/>
      <c r="I21" s="106"/>
      <c r="J21" s="99"/>
      <c r="K21" s="100"/>
      <c r="L21" s="101"/>
      <c r="M21" s="100"/>
      <c r="N21" s="101"/>
      <c r="O21" s="100"/>
      <c r="P21" s="101"/>
      <c r="Q21" s="100"/>
      <c r="R21" s="101"/>
      <c r="S21" s="100"/>
      <c r="T21" s="101"/>
      <c r="U21" s="100"/>
      <c r="V21" s="102"/>
    </row>
    <row r="22" spans="1:22" ht="30" customHeight="1">
      <c r="A22" s="76"/>
      <c r="C22" s="97" t="s">
        <v>162</v>
      </c>
      <c r="D22" s="144"/>
      <c r="E22" s="145"/>
      <c r="F22" s="145"/>
      <c r="G22" s="146"/>
      <c r="H22" s="98"/>
      <c r="I22" s="98"/>
      <c r="J22" s="99"/>
      <c r="K22" s="100"/>
      <c r="L22" s="101"/>
      <c r="M22" s="100"/>
      <c r="N22" s="101"/>
      <c r="O22" s="100"/>
      <c r="P22" s="101"/>
      <c r="Q22" s="100"/>
      <c r="R22" s="101"/>
      <c r="S22" s="100"/>
      <c r="T22" s="101"/>
      <c r="U22" s="100"/>
      <c r="V22" s="102"/>
    </row>
    <row r="23" spans="1:22" ht="30" customHeight="1">
      <c r="A23" s="76"/>
      <c r="C23" s="103" t="s">
        <v>159</v>
      </c>
      <c r="D23" s="132" t="s">
        <v>160</v>
      </c>
      <c r="E23" s="133"/>
      <c r="F23" s="134"/>
      <c r="G23" s="135"/>
      <c r="H23" s="104"/>
      <c r="I23" s="104"/>
      <c r="J23" s="99"/>
      <c r="K23" s="100"/>
      <c r="L23" s="101"/>
      <c r="M23" s="100"/>
      <c r="N23" s="101"/>
      <c r="O23" s="100"/>
      <c r="P23" s="101"/>
      <c r="Q23" s="100"/>
      <c r="R23" s="101"/>
      <c r="S23" s="100"/>
      <c r="T23" s="101"/>
      <c r="U23" s="100"/>
      <c r="V23" s="102"/>
    </row>
    <row r="24" spans="1:22" ht="30" customHeight="1">
      <c r="A24" s="76"/>
      <c r="C24" s="105"/>
      <c r="D24" s="139"/>
      <c r="E24" s="128"/>
      <c r="F24" s="129"/>
      <c r="G24" s="130"/>
      <c r="H24" s="106"/>
      <c r="I24" s="106"/>
      <c r="J24" s="99"/>
      <c r="K24" s="100"/>
      <c r="L24" s="101"/>
      <c r="M24" s="100"/>
      <c r="N24" s="101"/>
      <c r="O24" s="100"/>
      <c r="P24" s="101"/>
      <c r="Q24" s="100"/>
      <c r="R24" s="101"/>
      <c r="S24" s="100"/>
      <c r="T24" s="101"/>
      <c r="U24" s="100"/>
      <c r="V24" s="102"/>
    </row>
    <row r="25" spans="1:22" ht="30" customHeight="1">
      <c r="A25" s="76"/>
      <c r="C25" s="105"/>
      <c r="D25" s="139"/>
      <c r="E25" s="128"/>
      <c r="F25" s="129"/>
      <c r="G25" s="130"/>
      <c r="H25" s="106"/>
      <c r="I25" s="106"/>
      <c r="J25" s="99"/>
      <c r="K25" s="100"/>
      <c r="L25" s="101"/>
      <c r="M25" s="100"/>
      <c r="N25" s="101"/>
      <c r="O25" s="100"/>
      <c r="P25" s="101"/>
      <c r="Q25" s="100"/>
      <c r="R25" s="101"/>
      <c r="S25" s="100"/>
      <c r="T25" s="101"/>
      <c r="U25" s="100"/>
      <c r="V25" s="102"/>
    </row>
    <row r="26" spans="1:22" ht="30" customHeight="1">
      <c r="A26" s="76"/>
      <c r="C26" s="105"/>
      <c r="D26" s="139"/>
      <c r="E26" s="128"/>
      <c r="F26" s="129"/>
      <c r="G26" s="130"/>
      <c r="H26" s="106"/>
      <c r="I26" s="106"/>
      <c r="J26" s="99"/>
      <c r="K26" s="100"/>
      <c r="L26" s="101"/>
      <c r="M26" s="100"/>
      <c r="N26" s="101"/>
      <c r="O26" s="100"/>
      <c r="P26" s="101"/>
      <c r="Q26" s="100"/>
      <c r="R26" s="101"/>
      <c r="S26" s="100"/>
      <c r="T26" s="101"/>
      <c r="U26" s="100"/>
      <c r="V26" s="102"/>
    </row>
    <row r="27" spans="1:22" ht="30" customHeight="1">
      <c r="A27" s="76"/>
      <c r="C27" s="105"/>
      <c r="D27" s="140"/>
      <c r="E27" s="141"/>
      <c r="F27" s="142"/>
      <c r="G27" s="143"/>
      <c r="H27" s="106"/>
      <c r="I27" s="106"/>
      <c r="J27" s="99"/>
      <c r="K27" s="100"/>
      <c r="L27" s="101"/>
      <c r="M27" s="100"/>
      <c r="N27" s="101"/>
      <c r="O27" s="100"/>
      <c r="P27" s="101"/>
      <c r="Q27" s="100"/>
      <c r="R27" s="101"/>
      <c r="S27" s="100"/>
      <c r="T27" s="101"/>
      <c r="U27" s="100"/>
      <c r="V27" s="102"/>
    </row>
    <row r="28" spans="1:22" ht="30" hidden="1" customHeight="1">
      <c r="A28" s="76"/>
      <c r="C28" s="105"/>
      <c r="D28" s="151"/>
      <c r="E28" s="151"/>
      <c r="F28" s="129"/>
      <c r="G28" s="130"/>
      <c r="H28" s="106"/>
      <c r="I28" s="106"/>
      <c r="J28" s="99"/>
      <c r="K28" s="100"/>
      <c r="L28" s="101"/>
      <c r="M28" s="100"/>
      <c r="N28" s="101"/>
      <c r="O28" s="100"/>
      <c r="P28" s="101"/>
      <c r="Q28" s="100"/>
      <c r="R28" s="101"/>
      <c r="S28" s="100"/>
      <c r="T28" s="101"/>
      <c r="U28" s="100"/>
      <c r="V28" s="102"/>
    </row>
    <row r="29" spans="1:22" ht="30" hidden="1" customHeight="1">
      <c r="A29" s="76"/>
      <c r="C29" s="105"/>
      <c r="D29" s="151"/>
      <c r="E29" s="151"/>
      <c r="F29" s="129"/>
      <c r="G29" s="130"/>
      <c r="H29" s="106"/>
      <c r="I29" s="106"/>
      <c r="J29" s="99"/>
      <c r="K29" s="100"/>
      <c r="L29" s="101"/>
      <c r="M29" s="100"/>
      <c r="N29" s="101"/>
      <c r="O29" s="100"/>
      <c r="P29" s="101"/>
      <c r="Q29" s="100"/>
      <c r="R29" s="101"/>
      <c r="S29" s="100"/>
      <c r="T29" s="101"/>
      <c r="U29" s="100"/>
      <c r="V29" s="102"/>
    </row>
    <row r="30" spans="1:22" ht="30" hidden="1" customHeight="1">
      <c r="A30" s="76"/>
      <c r="C30" s="105"/>
      <c r="D30" s="151"/>
      <c r="E30" s="151"/>
      <c r="F30" s="129"/>
      <c r="G30" s="130"/>
      <c r="H30" s="106"/>
      <c r="I30" s="106"/>
      <c r="J30" s="99"/>
      <c r="K30" s="100"/>
      <c r="L30" s="101"/>
      <c r="M30" s="100"/>
      <c r="N30" s="101"/>
      <c r="O30" s="100"/>
      <c r="P30" s="101"/>
      <c r="Q30" s="100"/>
      <c r="R30" s="101"/>
      <c r="S30" s="100"/>
      <c r="T30" s="101"/>
      <c r="U30" s="100"/>
      <c r="V30" s="102"/>
    </row>
    <row r="31" spans="1:22" ht="30" customHeight="1">
      <c r="A31" s="76"/>
      <c r="C31" s="136">
        <f>D6</f>
        <v>0</v>
      </c>
      <c r="D31" s="137"/>
      <c r="E31" s="137"/>
      <c r="F31" s="137"/>
      <c r="G31" s="137"/>
      <c r="H31" s="107"/>
      <c r="I31" s="107"/>
      <c r="J31" s="99"/>
      <c r="K31" s="100"/>
      <c r="L31" s="101"/>
      <c r="M31" s="100"/>
      <c r="N31" s="101"/>
      <c r="O31" s="100"/>
      <c r="P31" s="101"/>
      <c r="Q31" s="100"/>
      <c r="R31" s="101"/>
      <c r="S31" s="100"/>
      <c r="T31" s="101"/>
      <c r="U31" s="100"/>
      <c r="V31" s="102"/>
    </row>
    <row r="32" spans="1:22" ht="30" customHeight="1">
      <c r="A32" s="76"/>
      <c r="C32" s="108" t="s">
        <v>158</v>
      </c>
      <c r="D32" s="147" t="s">
        <v>61</v>
      </c>
      <c r="E32" s="147"/>
      <c r="F32" s="147" t="s">
        <v>61</v>
      </c>
      <c r="G32" s="148"/>
      <c r="H32" s="98"/>
      <c r="I32" s="98"/>
      <c r="J32" s="99"/>
      <c r="K32" s="100"/>
      <c r="L32" s="101"/>
      <c r="M32" s="100"/>
      <c r="N32" s="101"/>
      <c r="O32" s="100"/>
      <c r="P32" s="101"/>
      <c r="Q32" s="100"/>
      <c r="R32" s="101"/>
      <c r="S32" s="100"/>
      <c r="T32" s="101"/>
      <c r="U32" s="100"/>
      <c r="V32" s="102"/>
    </row>
    <row r="33" spans="1:22" ht="30" customHeight="1">
      <c r="A33" s="76"/>
      <c r="C33" s="103" t="s">
        <v>159</v>
      </c>
      <c r="D33" s="132" t="s">
        <v>160</v>
      </c>
      <c r="E33" s="133"/>
      <c r="F33" s="149" t="s">
        <v>61</v>
      </c>
      <c r="G33" s="150"/>
      <c r="H33" s="109"/>
      <c r="I33" s="109"/>
      <c r="J33" s="99"/>
      <c r="K33" s="100"/>
      <c r="L33" s="101"/>
      <c r="M33" s="100"/>
      <c r="N33" s="101"/>
      <c r="O33" s="100"/>
      <c r="P33" s="101"/>
      <c r="Q33" s="100"/>
      <c r="R33" s="101"/>
      <c r="S33" s="100"/>
      <c r="T33" s="101"/>
      <c r="U33" s="100"/>
      <c r="V33" s="102"/>
    </row>
    <row r="34" spans="1:22" ht="30" customHeight="1">
      <c r="A34" s="76"/>
      <c r="C34" s="105"/>
      <c r="D34" s="128"/>
      <c r="E34" s="128"/>
      <c r="F34" s="129"/>
      <c r="G34" s="130"/>
      <c r="H34" s="106"/>
      <c r="I34" s="106"/>
      <c r="J34" s="99"/>
      <c r="K34" s="100"/>
      <c r="L34" s="101"/>
      <c r="M34" s="100"/>
      <c r="N34" s="101"/>
      <c r="O34" s="100"/>
      <c r="P34" s="101"/>
      <c r="Q34" s="100"/>
      <c r="R34" s="101"/>
      <c r="S34" s="100"/>
      <c r="T34" s="101"/>
      <c r="U34" s="100"/>
      <c r="V34" s="102"/>
    </row>
    <row r="35" spans="1:22" ht="35" customHeight="1">
      <c r="A35" s="76"/>
      <c r="C35" s="105"/>
      <c r="D35" s="128"/>
      <c r="E35" s="128"/>
      <c r="F35" s="129"/>
      <c r="G35" s="130"/>
      <c r="H35" s="106"/>
      <c r="I35" s="106"/>
      <c r="J35" s="99"/>
      <c r="K35" s="100"/>
      <c r="L35" s="101"/>
      <c r="M35" s="100"/>
      <c r="N35" s="101"/>
      <c r="O35" s="100"/>
      <c r="P35" s="101"/>
      <c r="Q35" s="100"/>
      <c r="R35" s="101"/>
      <c r="S35" s="100"/>
      <c r="T35" s="101"/>
      <c r="U35" s="100"/>
      <c r="V35" s="102"/>
    </row>
    <row r="36" spans="1:22" ht="38" customHeight="1">
      <c r="A36" s="76"/>
      <c r="C36" s="105"/>
      <c r="D36" s="128"/>
      <c r="E36" s="128"/>
      <c r="F36" s="129"/>
      <c r="G36" s="130"/>
      <c r="H36" s="106"/>
      <c r="I36" s="106"/>
      <c r="J36" s="99"/>
      <c r="K36" s="100"/>
      <c r="L36" s="101"/>
      <c r="M36" s="100"/>
      <c r="N36" s="101"/>
      <c r="O36" s="100"/>
      <c r="P36" s="101"/>
      <c r="Q36" s="100"/>
      <c r="R36" s="101"/>
      <c r="S36" s="100"/>
      <c r="T36" s="101"/>
      <c r="U36" s="100"/>
      <c r="V36" s="102"/>
    </row>
    <row r="37" spans="1:22" ht="36" customHeight="1">
      <c r="A37" s="76"/>
      <c r="C37" s="105"/>
      <c r="D37" s="128"/>
      <c r="E37" s="128"/>
      <c r="F37" s="129"/>
      <c r="G37" s="130"/>
      <c r="H37" s="106"/>
      <c r="I37" s="106"/>
      <c r="J37" s="99"/>
      <c r="K37" s="100"/>
      <c r="L37" s="101"/>
      <c r="M37" s="100"/>
      <c r="N37" s="101"/>
      <c r="O37" s="100"/>
      <c r="P37" s="101"/>
      <c r="Q37" s="100"/>
      <c r="R37" s="101"/>
      <c r="S37" s="100"/>
      <c r="T37" s="101"/>
      <c r="U37" s="100"/>
      <c r="V37" s="102"/>
    </row>
    <row r="38" spans="1:22" ht="36" customHeight="1">
      <c r="A38" s="76"/>
      <c r="C38" s="105"/>
      <c r="D38" s="128"/>
      <c r="E38" s="128"/>
      <c r="F38" s="142"/>
      <c r="G38" s="143"/>
      <c r="H38" s="106"/>
      <c r="I38" s="106"/>
      <c r="J38" s="99"/>
      <c r="K38" s="100"/>
      <c r="L38" s="101"/>
      <c r="M38" s="100"/>
      <c r="N38" s="101"/>
      <c r="O38" s="100"/>
      <c r="P38" s="101"/>
      <c r="Q38" s="100"/>
      <c r="R38" s="101"/>
      <c r="S38" s="100"/>
      <c r="T38" s="101"/>
      <c r="U38" s="100"/>
      <c r="V38" s="102"/>
    </row>
    <row r="39" spans="1:22" ht="30" customHeight="1">
      <c r="A39" s="76"/>
      <c r="C39" s="97" t="s">
        <v>161</v>
      </c>
      <c r="D39" s="144"/>
      <c r="E39" s="145"/>
      <c r="F39" s="145"/>
      <c r="G39" s="146"/>
      <c r="H39" s="98"/>
      <c r="I39" s="98"/>
      <c r="J39" s="99"/>
      <c r="K39" s="100"/>
      <c r="L39" s="101"/>
      <c r="M39" s="100"/>
      <c r="N39" s="101"/>
      <c r="O39" s="100"/>
      <c r="P39" s="101"/>
      <c r="Q39" s="100"/>
      <c r="R39" s="101"/>
      <c r="S39" s="100"/>
      <c r="T39" s="101"/>
      <c r="U39" s="100"/>
      <c r="V39" s="102"/>
    </row>
    <row r="40" spans="1:22" ht="30" customHeight="1">
      <c r="A40" s="76"/>
      <c r="C40" s="103" t="s">
        <v>159</v>
      </c>
      <c r="D40" s="132" t="s">
        <v>160</v>
      </c>
      <c r="E40" s="133"/>
      <c r="F40" s="134"/>
      <c r="G40" s="135"/>
      <c r="H40" s="104"/>
      <c r="I40" s="104"/>
      <c r="J40" s="99"/>
      <c r="K40" s="100"/>
      <c r="L40" s="101"/>
      <c r="M40" s="100"/>
      <c r="N40" s="101"/>
      <c r="O40" s="100"/>
      <c r="P40" s="101"/>
      <c r="Q40" s="100"/>
      <c r="R40" s="101"/>
      <c r="S40" s="100"/>
      <c r="T40" s="101"/>
      <c r="U40" s="100"/>
      <c r="V40" s="102"/>
    </row>
    <row r="41" spans="1:22" ht="30" customHeight="1">
      <c r="A41" s="76"/>
      <c r="C41" s="105"/>
      <c r="D41" s="139"/>
      <c r="E41" s="128"/>
      <c r="F41" s="129"/>
      <c r="G41" s="130"/>
      <c r="H41" s="106"/>
      <c r="I41" s="106"/>
      <c r="J41" s="99"/>
      <c r="K41" s="100"/>
      <c r="L41" s="101"/>
      <c r="M41" s="100"/>
      <c r="N41" s="101"/>
      <c r="O41" s="100"/>
      <c r="P41" s="101"/>
      <c r="Q41" s="100"/>
      <c r="R41" s="101"/>
      <c r="S41" s="100"/>
      <c r="T41" s="101"/>
      <c r="U41" s="100"/>
      <c r="V41" s="102"/>
    </row>
    <row r="42" spans="1:22" ht="30" customHeight="1">
      <c r="A42" s="76"/>
      <c r="C42" s="105"/>
      <c r="D42" s="139"/>
      <c r="E42" s="128"/>
      <c r="F42" s="129"/>
      <c r="G42" s="130"/>
      <c r="H42" s="106"/>
      <c r="I42" s="106"/>
      <c r="J42" s="99"/>
      <c r="K42" s="100"/>
      <c r="L42" s="101"/>
      <c r="M42" s="100"/>
      <c r="N42" s="101"/>
      <c r="O42" s="100"/>
      <c r="P42" s="101"/>
      <c r="Q42" s="100"/>
      <c r="R42" s="101"/>
      <c r="S42" s="100"/>
      <c r="T42" s="101"/>
      <c r="U42" s="100"/>
      <c r="V42" s="102"/>
    </row>
    <row r="43" spans="1:22" ht="30" customHeight="1">
      <c r="A43" s="76"/>
      <c r="C43" s="105"/>
      <c r="D43" s="139"/>
      <c r="E43" s="128"/>
      <c r="F43" s="129"/>
      <c r="G43" s="130"/>
      <c r="H43" s="106"/>
      <c r="I43" s="106"/>
      <c r="J43" s="99"/>
      <c r="K43" s="100"/>
      <c r="L43" s="101"/>
      <c r="M43" s="100"/>
      <c r="N43" s="101"/>
      <c r="O43" s="100"/>
      <c r="P43" s="101"/>
      <c r="Q43" s="100"/>
      <c r="R43" s="101"/>
      <c r="S43" s="100"/>
      <c r="T43" s="101"/>
      <c r="U43" s="100"/>
      <c r="V43" s="102"/>
    </row>
    <row r="44" spans="1:22" ht="30" customHeight="1">
      <c r="A44" s="76"/>
      <c r="C44" s="97" t="s">
        <v>162</v>
      </c>
      <c r="D44" s="144"/>
      <c r="E44" s="145"/>
      <c r="F44" s="145"/>
      <c r="G44" s="146"/>
      <c r="H44" s="98"/>
      <c r="I44" s="98"/>
      <c r="J44" s="99"/>
      <c r="K44" s="100"/>
      <c r="L44" s="101"/>
      <c r="M44" s="100"/>
      <c r="N44" s="101"/>
      <c r="O44" s="100"/>
      <c r="P44" s="101"/>
      <c r="Q44" s="100"/>
      <c r="R44" s="101"/>
      <c r="S44" s="100"/>
      <c r="T44" s="101"/>
      <c r="U44" s="100"/>
      <c r="V44" s="102"/>
    </row>
    <row r="45" spans="1:22" ht="30" customHeight="1">
      <c r="A45" s="76"/>
      <c r="C45" s="103" t="s">
        <v>159</v>
      </c>
      <c r="D45" s="132" t="s">
        <v>160</v>
      </c>
      <c r="E45" s="133"/>
      <c r="F45" s="134"/>
      <c r="G45" s="135"/>
      <c r="H45" s="104"/>
      <c r="I45" s="104"/>
      <c r="J45" s="99"/>
      <c r="K45" s="100"/>
      <c r="L45" s="101"/>
      <c r="M45" s="100"/>
      <c r="N45" s="101"/>
      <c r="O45" s="100"/>
      <c r="P45" s="101"/>
      <c r="Q45" s="100"/>
      <c r="R45" s="101"/>
      <c r="S45" s="100"/>
      <c r="T45" s="101"/>
      <c r="U45" s="100"/>
      <c r="V45" s="102"/>
    </row>
    <row r="46" spans="1:22" ht="30" customHeight="1">
      <c r="A46" s="76"/>
      <c r="C46" s="105"/>
      <c r="D46" s="139"/>
      <c r="E46" s="128"/>
      <c r="F46" s="129"/>
      <c r="G46" s="130"/>
      <c r="H46" s="106"/>
      <c r="I46" s="106"/>
      <c r="J46" s="99"/>
      <c r="K46" s="100"/>
      <c r="L46" s="101"/>
      <c r="M46" s="100"/>
      <c r="N46" s="101"/>
      <c r="O46" s="100"/>
      <c r="P46" s="101"/>
      <c r="Q46" s="100"/>
      <c r="R46" s="101"/>
      <c r="S46" s="100"/>
      <c r="T46" s="101"/>
      <c r="U46" s="100"/>
      <c r="V46" s="102"/>
    </row>
    <row r="47" spans="1:22" ht="30" customHeight="1">
      <c r="A47" s="76"/>
      <c r="C47" s="105"/>
      <c r="D47" s="139"/>
      <c r="E47" s="128"/>
      <c r="F47" s="129"/>
      <c r="G47" s="130"/>
      <c r="H47" s="106"/>
      <c r="I47" s="106"/>
      <c r="J47" s="99"/>
      <c r="K47" s="100"/>
      <c r="L47" s="101"/>
      <c r="M47" s="100"/>
      <c r="N47" s="101"/>
      <c r="O47" s="100"/>
      <c r="P47" s="101"/>
      <c r="Q47" s="100"/>
      <c r="R47" s="101"/>
      <c r="S47" s="100"/>
      <c r="T47" s="101"/>
      <c r="U47" s="100"/>
      <c r="V47" s="102"/>
    </row>
    <row r="48" spans="1:22" ht="30" customHeight="1">
      <c r="A48" s="76"/>
      <c r="C48" s="105"/>
      <c r="D48" s="139"/>
      <c r="E48" s="128"/>
      <c r="F48" s="129"/>
      <c r="G48" s="130"/>
      <c r="H48" s="106"/>
      <c r="I48" s="106"/>
      <c r="J48" s="99"/>
      <c r="K48" s="100"/>
      <c r="L48" s="101"/>
      <c r="M48" s="100"/>
      <c r="N48" s="101"/>
      <c r="O48" s="100"/>
      <c r="P48" s="101"/>
      <c r="Q48" s="100"/>
      <c r="R48" s="101"/>
      <c r="S48" s="100"/>
      <c r="T48" s="101"/>
      <c r="U48" s="100"/>
      <c r="V48" s="102"/>
    </row>
    <row r="49" spans="1:22" ht="30" customHeight="1">
      <c r="A49" s="76"/>
      <c r="C49" s="105"/>
      <c r="D49" s="140"/>
      <c r="E49" s="141"/>
      <c r="F49" s="142"/>
      <c r="G49" s="143"/>
      <c r="H49" s="106"/>
      <c r="I49" s="106"/>
      <c r="J49" s="99"/>
      <c r="K49" s="100"/>
      <c r="L49" s="101"/>
      <c r="M49" s="100"/>
      <c r="N49" s="101"/>
      <c r="O49" s="100"/>
      <c r="P49" s="101"/>
      <c r="Q49" s="100"/>
      <c r="R49" s="101"/>
      <c r="S49" s="100"/>
      <c r="T49" s="101"/>
      <c r="U49" s="100"/>
      <c r="V49" s="102"/>
    </row>
    <row r="50" spans="1:22" ht="30" hidden="1" customHeight="1">
      <c r="A50" s="76"/>
      <c r="C50" s="105"/>
      <c r="D50" s="128"/>
      <c r="E50" s="128"/>
      <c r="F50" s="129"/>
      <c r="G50" s="130"/>
      <c r="H50" s="106"/>
      <c r="I50" s="106"/>
      <c r="J50" s="99"/>
      <c r="K50" s="100"/>
      <c r="L50" s="101"/>
      <c r="M50" s="100"/>
      <c r="N50" s="101"/>
      <c r="O50" s="100"/>
      <c r="P50" s="101"/>
      <c r="Q50" s="100"/>
      <c r="R50" s="101"/>
      <c r="S50" s="100"/>
      <c r="T50" s="101"/>
      <c r="U50" s="100"/>
      <c r="V50" s="102"/>
    </row>
    <row r="51" spans="1:22" ht="30" hidden="1" customHeight="1">
      <c r="A51" s="76"/>
      <c r="C51" s="105"/>
      <c r="D51" s="128"/>
      <c r="E51" s="128"/>
      <c r="F51" s="129"/>
      <c r="G51" s="130"/>
      <c r="H51" s="106"/>
      <c r="I51" s="106"/>
      <c r="J51" s="99"/>
      <c r="K51" s="100"/>
      <c r="L51" s="101"/>
      <c r="M51" s="100"/>
      <c r="N51" s="101"/>
      <c r="O51" s="100"/>
      <c r="P51" s="101"/>
      <c r="Q51" s="100"/>
      <c r="R51" s="101"/>
      <c r="S51" s="100"/>
      <c r="T51" s="101"/>
      <c r="U51" s="100"/>
      <c r="V51" s="102"/>
    </row>
    <row r="52" spans="1:22" ht="30" hidden="1" customHeight="1">
      <c r="A52" s="76"/>
      <c r="C52" s="105"/>
      <c r="D52" s="128"/>
      <c r="E52" s="128"/>
      <c r="F52" s="129"/>
      <c r="G52" s="130"/>
      <c r="H52" s="106"/>
      <c r="I52" s="106"/>
      <c r="J52" s="99"/>
      <c r="K52" s="100"/>
      <c r="L52" s="101"/>
      <c r="M52" s="100"/>
      <c r="N52" s="101"/>
      <c r="O52" s="100"/>
      <c r="P52" s="101"/>
      <c r="Q52" s="100"/>
      <c r="R52" s="101"/>
      <c r="S52" s="100"/>
      <c r="T52" s="101"/>
      <c r="U52" s="100"/>
      <c r="V52" s="102"/>
    </row>
    <row r="53" spans="1:22" ht="30" hidden="1" customHeight="1">
      <c r="A53" s="76"/>
      <c r="C53" s="105"/>
      <c r="D53" s="128"/>
      <c r="E53" s="128"/>
      <c r="F53" s="129"/>
      <c r="G53" s="130"/>
      <c r="H53" s="106"/>
      <c r="I53" s="106"/>
      <c r="J53" s="99"/>
      <c r="K53" s="100"/>
      <c r="L53" s="101"/>
      <c r="M53" s="100"/>
      <c r="N53" s="101"/>
      <c r="O53" s="100"/>
      <c r="P53" s="101"/>
      <c r="Q53" s="100"/>
      <c r="R53" s="101"/>
      <c r="S53" s="100"/>
      <c r="T53" s="101"/>
      <c r="U53" s="100"/>
      <c r="V53" s="102"/>
    </row>
    <row r="54" spans="1:22" ht="30" customHeight="1">
      <c r="A54" s="76"/>
      <c r="C54" s="136">
        <f>D7</f>
        <v>0</v>
      </c>
      <c r="D54" s="137"/>
      <c r="E54" s="137"/>
      <c r="F54" s="137"/>
      <c r="G54" s="138"/>
      <c r="H54" s="107"/>
      <c r="I54" s="107"/>
      <c r="J54" s="99"/>
      <c r="K54" s="100"/>
      <c r="L54" s="101"/>
      <c r="M54" s="100"/>
      <c r="N54" s="101"/>
      <c r="O54" s="100"/>
      <c r="P54" s="101"/>
      <c r="Q54" s="100"/>
      <c r="R54" s="101"/>
      <c r="S54" s="100"/>
      <c r="T54" s="101"/>
      <c r="U54" s="100"/>
      <c r="V54" s="102"/>
    </row>
    <row r="55" spans="1:22" ht="32" customHeight="1">
      <c r="A55" s="76"/>
      <c r="C55" s="108" t="s">
        <v>158</v>
      </c>
      <c r="D55" s="147" t="s">
        <v>61</v>
      </c>
      <c r="E55" s="147"/>
      <c r="F55" s="147" t="s">
        <v>61</v>
      </c>
      <c r="G55" s="148"/>
      <c r="H55" s="98"/>
      <c r="I55" s="98"/>
      <c r="J55" s="99"/>
      <c r="K55" s="100"/>
      <c r="L55" s="101"/>
      <c r="M55" s="100"/>
      <c r="N55" s="101"/>
      <c r="O55" s="100"/>
      <c r="P55" s="101"/>
      <c r="Q55" s="100"/>
      <c r="R55" s="101"/>
      <c r="S55" s="100"/>
      <c r="T55" s="101"/>
      <c r="U55" s="100"/>
      <c r="V55" s="102"/>
    </row>
    <row r="56" spans="1:22" ht="30" customHeight="1">
      <c r="A56" s="76"/>
      <c r="C56" s="103" t="s">
        <v>159</v>
      </c>
      <c r="D56" s="132" t="s">
        <v>160</v>
      </c>
      <c r="E56" s="133"/>
      <c r="F56" s="134"/>
      <c r="G56" s="135"/>
      <c r="H56" s="104"/>
      <c r="I56" s="104"/>
      <c r="J56" s="99"/>
      <c r="K56" s="100"/>
      <c r="L56" s="101"/>
      <c r="M56" s="100"/>
      <c r="N56" s="101"/>
      <c r="O56" s="100"/>
      <c r="P56" s="101"/>
      <c r="Q56" s="100"/>
      <c r="R56" s="101"/>
      <c r="S56" s="100"/>
      <c r="T56" s="101"/>
      <c r="U56" s="100"/>
      <c r="V56" s="102"/>
    </row>
    <row r="57" spans="1:22" ht="30" customHeight="1">
      <c r="A57" s="76"/>
      <c r="C57" s="105"/>
      <c r="D57" s="128"/>
      <c r="E57" s="128"/>
      <c r="F57" s="129"/>
      <c r="G57" s="130"/>
      <c r="H57" s="106"/>
      <c r="I57" s="106"/>
      <c r="J57" s="99"/>
      <c r="K57" s="100"/>
      <c r="L57" s="101"/>
      <c r="M57" s="100"/>
      <c r="N57" s="101"/>
      <c r="O57" s="100"/>
      <c r="P57" s="101"/>
      <c r="Q57" s="100"/>
      <c r="R57" s="101"/>
      <c r="S57" s="100"/>
      <c r="T57" s="101"/>
      <c r="U57" s="100"/>
      <c r="V57" s="102"/>
    </row>
    <row r="58" spans="1:22" ht="36" customHeight="1">
      <c r="A58" s="76"/>
      <c r="C58" s="105"/>
      <c r="D58" s="128"/>
      <c r="E58" s="128"/>
      <c r="F58" s="129"/>
      <c r="G58" s="130"/>
      <c r="H58" s="106"/>
      <c r="I58" s="106"/>
      <c r="J58" s="99"/>
      <c r="K58" s="100"/>
      <c r="L58" s="101"/>
      <c r="M58" s="100"/>
      <c r="N58" s="101"/>
      <c r="O58" s="100"/>
      <c r="P58" s="101"/>
      <c r="Q58" s="100"/>
      <c r="R58" s="101"/>
      <c r="S58" s="100"/>
      <c r="T58" s="101"/>
      <c r="U58" s="100"/>
      <c r="V58" s="102"/>
    </row>
    <row r="59" spans="1:22" ht="34" customHeight="1">
      <c r="A59" s="76"/>
      <c r="C59" s="105"/>
      <c r="D59" s="128"/>
      <c r="E59" s="128"/>
      <c r="F59" s="129"/>
      <c r="G59" s="130"/>
      <c r="H59" s="106"/>
      <c r="I59" s="106"/>
      <c r="J59" s="99"/>
      <c r="K59" s="100"/>
      <c r="L59" s="101"/>
      <c r="M59" s="100"/>
      <c r="N59" s="101"/>
      <c r="O59" s="100"/>
      <c r="P59" s="101"/>
      <c r="Q59" s="100"/>
      <c r="R59" s="101"/>
      <c r="S59" s="100"/>
      <c r="T59" s="101"/>
      <c r="U59" s="100"/>
      <c r="V59" s="102"/>
    </row>
    <row r="60" spans="1:22" ht="30" customHeight="1">
      <c r="A60" s="76"/>
      <c r="C60" s="105"/>
      <c r="D60" s="128"/>
      <c r="E60" s="128"/>
      <c r="F60" s="129"/>
      <c r="G60" s="130"/>
      <c r="H60" s="106"/>
      <c r="I60" s="106"/>
      <c r="J60" s="99"/>
      <c r="K60" s="100"/>
      <c r="L60" s="101"/>
      <c r="M60" s="100"/>
      <c r="N60" s="101"/>
      <c r="O60" s="100"/>
      <c r="P60" s="101"/>
      <c r="Q60" s="100"/>
      <c r="R60" s="101"/>
      <c r="S60" s="100"/>
      <c r="T60" s="101"/>
      <c r="U60" s="100"/>
      <c r="V60" s="102"/>
    </row>
    <row r="61" spans="1:22" ht="30" customHeight="1">
      <c r="A61" s="76"/>
      <c r="C61" s="97" t="s">
        <v>161</v>
      </c>
      <c r="D61" s="144"/>
      <c r="E61" s="145"/>
      <c r="F61" s="145"/>
      <c r="G61" s="146"/>
      <c r="H61" s="98"/>
      <c r="I61" s="98"/>
      <c r="J61" s="99"/>
      <c r="K61" s="100"/>
      <c r="L61" s="101"/>
      <c r="M61" s="100"/>
      <c r="N61" s="101"/>
      <c r="O61" s="100"/>
      <c r="P61" s="101"/>
      <c r="Q61" s="100"/>
      <c r="R61" s="101"/>
      <c r="S61" s="100"/>
      <c r="T61" s="101"/>
      <c r="U61" s="100"/>
      <c r="V61" s="102"/>
    </row>
    <row r="62" spans="1:22" ht="30" customHeight="1">
      <c r="A62" s="76"/>
      <c r="C62" s="103" t="s">
        <v>159</v>
      </c>
      <c r="D62" s="132" t="s">
        <v>160</v>
      </c>
      <c r="E62" s="133"/>
      <c r="F62" s="134"/>
      <c r="G62" s="135"/>
      <c r="H62" s="104"/>
      <c r="I62" s="104"/>
      <c r="J62" s="99"/>
      <c r="K62" s="100"/>
      <c r="L62" s="101"/>
      <c r="M62" s="100"/>
      <c r="N62" s="101"/>
      <c r="O62" s="100"/>
      <c r="P62" s="101"/>
      <c r="Q62" s="100"/>
      <c r="R62" s="101"/>
      <c r="S62" s="100"/>
      <c r="T62" s="101"/>
      <c r="U62" s="100"/>
      <c r="V62" s="102"/>
    </row>
    <row r="63" spans="1:22" ht="30" customHeight="1">
      <c r="A63" s="76"/>
      <c r="C63" s="105"/>
      <c r="D63" s="139"/>
      <c r="E63" s="128"/>
      <c r="F63" s="129"/>
      <c r="G63" s="130"/>
      <c r="H63" s="106"/>
      <c r="I63" s="106"/>
      <c r="J63" s="99"/>
      <c r="K63" s="100"/>
      <c r="L63" s="101"/>
      <c r="M63" s="100"/>
      <c r="N63" s="101"/>
      <c r="O63" s="100"/>
      <c r="P63" s="101"/>
      <c r="Q63" s="100"/>
      <c r="R63" s="101"/>
      <c r="S63" s="100"/>
      <c r="T63" s="101"/>
      <c r="U63" s="100"/>
      <c r="V63" s="102"/>
    </row>
    <row r="64" spans="1:22" ht="30" customHeight="1">
      <c r="A64" s="76"/>
      <c r="C64" s="105"/>
      <c r="D64" s="139"/>
      <c r="E64" s="128"/>
      <c r="F64" s="129"/>
      <c r="G64" s="130"/>
      <c r="H64" s="106"/>
      <c r="I64" s="106"/>
      <c r="J64" s="99"/>
      <c r="K64" s="100"/>
      <c r="L64" s="101"/>
      <c r="M64" s="100"/>
      <c r="N64" s="101"/>
      <c r="O64" s="100"/>
      <c r="P64" s="101"/>
      <c r="Q64" s="100"/>
      <c r="R64" s="101"/>
      <c r="S64" s="100"/>
      <c r="T64" s="101"/>
      <c r="U64" s="100"/>
      <c r="V64" s="102"/>
    </row>
    <row r="65" spans="1:22" ht="30" customHeight="1">
      <c r="A65" s="76"/>
      <c r="C65" s="105"/>
      <c r="D65" s="139"/>
      <c r="E65" s="128"/>
      <c r="F65" s="129"/>
      <c r="G65" s="130"/>
      <c r="H65" s="106"/>
      <c r="I65" s="106"/>
      <c r="J65" s="99"/>
      <c r="K65" s="100"/>
      <c r="L65" s="101"/>
      <c r="M65" s="100"/>
      <c r="N65" s="101"/>
      <c r="O65" s="100"/>
      <c r="P65" s="101"/>
      <c r="Q65" s="100"/>
      <c r="R65" s="101"/>
      <c r="S65" s="100"/>
      <c r="T65" s="101"/>
      <c r="U65" s="100"/>
      <c r="V65" s="102"/>
    </row>
    <row r="66" spans="1:22" ht="30" customHeight="1">
      <c r="A66" s="76"/>
      <c r="C66" s="97" t="s">
        <v>162</v>
      </c>
      <c r="D66" s="144"/>
      <c r="E66" s="145"/>
      <c r="F66" s="145"/>
      <c r="G66" s="146"/>
      <c r="H66" s="98"/>
      <c r="I66" s="98"/>
      <c r="J66" s="99"/>
      <c r="K66" s="100"/>
      <c r="L66" s="101"/>
      <c r="M66" s="100"/>
      <c r="N66" s="101"/>
      <c r="O66" s="100"/>
      <c r="P66" s="101"/>
      <c r="Q66" s="100"/>
      <c r="R66" s="101"/>
      <c r="S66" s="100"/>
      <c r="T66" s="101"/>
      <c r="U66" s="100"/>
      <c r="V66" s="102"/>
    </row>
    <row r="67" spans="1:22" ht="30" customHeight="1">
      <c r="A67" s="76"/>
      <c r="C67" s="103" t="s">
        <v>159</v>
      </c>
      <c r="D67" s="132" t="s">
        <v>160</v>
      </c>
      <c r="E67" s="133"/>
      <c r="F67" s="134"/>
      <c r="G67" s="135"/>
      <c r="H67" s="104"/>
      <c r="I67" s="104"/>
      <c r="J67" s="99"/>
      <c r="K67" s="100"/>
      <c r="L67" s="101"/>
      <c r="M67" s="100"/>
      <c r="N67" s="101"/>
      <c r="O67" s="100"/>
      <c r="P67" s="101"/>
      <c r="Q67" s="100"/>
      <c r="R67" s="101"/>
      <c r="S67" s="100"/>
      <c r="T67" s="101"/>
      <c r="U67" s="100"/>
      <c r="V67" s="102"/>
    </row>
    <row r="68" spans="1:22" ht="30" customHeight="1">
      <c r="A68" s="76"/>
      <c r="C68" s="105"/>
      <c r="D68" s="139"/>
      <c r="E68" s="128"/>
      <c r="F68" s="129"/>
      <c r="G68" s="130"/>
      <c r="H68" s="106"/>
      <c r="I68" s="106"/>
      <c r="J68" s="99"/>
      <c r="K68" s="100"/>
      <c r="L68" s="101"/>
      <c r="M68" s="100"/>
      <c r="N68" s="101"/>
      <c r="O68" s="100"/>
      <c r="P68" s="101"/>
      <c r="Q68" s="100"/>
      <c r="R68" s="101"/>
      <c r="S68" s="100"/>
      <c r="T68" s="101"/>
      <c r="U68" s="100"/>
      <c r="V68" s="102"/>
    </row>
    <row r="69" spans="1:22" ht="30" customHeight="1">
      <c r="A69" s="76"/>
      <c r="C69" s="105"/>
      <c r="D69" s="139"/>
      <c r="E69" s="128"/>
      <c r="F69" s="129"/>
      <c r="G69" s="130"/>
      <c r="H69" s="106"/>
      <c r="I69" s="106"/>
      <c r="J69" s="99"/>
      <c r="K69" s="100"/>
      <c r="L69" s="101"/>
      <c r="M69" s="100"/>
      <c r="N69" s="101"/>
      <c r="O69" s="100"/>
      <c r="P69" s="101"/>
      <c r="Q69" s="100"/>
      <c r="R69" s="101"/>
      <c r="S69" s="100"/>
      <c r="T69" s="101"/>
      <c r="U69" s="100"/>
      <c r="V69" s="102"/>
    </row>
    <row r="70" spans="1:22" ht="30" customHeight="1">
      <c r="A70" s="76"/>
      <c r="C70" s="105"/>
      <c r="D70" s="139"/>
      <c r="E70" s="128"/>
      <c r="F70" s="129"/>
      <c r="G70" s="130"/>
      <c r="H70" s="106"/>
      <c r="I70" s="106"/>
      <c r="J70" s="99"/>
      <c r="K70" s="100"/>
      <c r="L70" s="101"/>
      <c r="M70" s="100"/>
      <c r="N70" s="101"/>
      <c r="O70" s="100"/>
      <c r="P70" s="101"/>
      <c r="Q70" s="100"/>
      <c r="R70" s="101"/>
      <c r="S70" s="100"/>
      <c r="T70" s="101"/>
      <c r="U70" s="100"/>
      <c r="V70" s="102"/>
    </row>
    <row r="71" spans="1:22" ht="30" customHeight="1">
      <c r="A71" s="76"/>
      <c r="C71" s="105"/>
      <c r="D71" s="140"/>
      <c r="E71" s="141"/>
      <c r="F71" s="142"/>
      <c r="G71" s="143"/>
      <c r="H71" s="106"/>
      <c r="I71" s="106"/>
      <c r="J71" s="99"/>
      <c r="K71" s="100"/>
      <c r="L71" s="101"/>
      <c r="M71" s="100"/>
      <c r="N71" s="101"/>
      <c r="O71" s="100"/>
      <c r="P71" s="101"/>
      <c r="Q71" s="100"/>
      <c r="R71" s="101"/>
      <c r="S71" s="100"/>
      <c r="T71" s="101"/>
      <c r="U71" s="100"/>
      <c r="V71" s="102"/>
    </row>
    <row r="72" spans="1:22" ht="47" hidden="1" customHeight="1">
      <c r="A72" s="76"/>
      <c r="C72" s="105"/>
      <c r="D72" s="128"/>
      <c r="E72" s="128"/>
      <c r="F72" s="129"/>
      <c r="G72" s="130"/>
      <c r="H72" s="106"/>
      <c r="I72" s="106"/>
      <c r="J72" s="99"/>
      <c r="K72" s="100"/>
      <c r="L72" s="101"/>
      <c r="M72" s="100"/>
      <c r="N72" s="101"/>
      <c r="O72" s="100"/>
      <c r="P72" s="101"/>
      <c r="Q72" s="100"/>
      <c r="R72" s="101"/>
      <c r="S72" s="100"/>
      <c r="T72" s="101"/>
      <c r="U72" s="100"/>
      <c r="V72" s="102"/>
    </row>
    <row r="73" spans="1:22" ht="30" hidden="1" customHeight="1">
      <c r="A73" s="76"/>
      <c r="C73" s="105"/>
      <c r="D73" s="128"/>
      <c r="E73" s="128"/>
      <c r="F73" s="129"/>
      <c r="G73" s="130"/>
      <c r="H73" s="106"/>
      <c r="I73" s="106"/>
      <c r="J73" s="99"/>
      <c r="K73" s="100"/>
      <c r="L73" s="101"/>
      <c r="M73" s="100"/>
      <c r="N73" s="101"/>
      <c r="O73" s="100"/>
      <c r="P73" s="101"/>
      <c r="Q73" s="100"/>
      <c r="R73" s="101"/>
      <c r="S73" s="100"/>
      <c r="T73" s="101"/>
      <c r="U73" s="100"/>
      <c r="V73" s="102"/>
    </row>
    <row r="74" spans="1:22" ht="30" hidden="1" customHeight="1">
      <c r="A74" s="76"/>
      <c r="C74" s="105"/>
      <c r="D74" s="128"/>
      <c r="E74" s="128"/>
      <c r="F74" s="129"/>
      <c r="G74" s="130"/>
      <c r="H74" s="106"/>
      <c r="I74" s="106"/>
      <c r="J74" s="99"/>
      <c r="K74" s="100"/>
      <c r="L74" s="101"/>
      <c r="M74" s="100"/>
      <c r="N74" s="101"/>
      <c r="O74" s="100"/>
      <c r="P74" s="101"/>
      <c r="Q74" s="100"/>
      <c r="R74" s="101"/>
      <c r="S74" s="100"/>
      <c r="T74" s="101"/>
      <c r="U74" s="100"/>
      <c r="V74" s="102"/>
    </row>
    <row r="75" spans="1:22" ht="33" hidden="1" customHeight="1">
      <c r="A75" s="76"/>
      <c r="C75" s="105"/>
      <c r="D75" s="125"/>
      <c r="E75" s="125"/>
      <c r="F75" s="126"/>
      <c r="G75" s="127"/>
      <c r="H75" s="106"/>
      <c r="I75" s="106"/>
      <c r="J75" s="99"/>
      <c r="K75" s="100"/>
      <c r="L75" s="101"/>
      <c r="M75" s="100"/>
      <c r="N75" s="101"/>
      <c r="O75" s="100"/>
      <c r="P75" s="101"/>
      <c r="Q75" s="100"/>
      <c r="R75" s="101"/>
      <c r="S75" s="100"/>
      <c r="T75" s="101"/>
      <c r="U75" s="100"/>
      <c r="V75" s="102"/>
    </row>
    <row r="76" spans="1:22" ht="30" customHeight="1">
      <c r="A76" s="76"/>
      <c r="C76" s="136">
        <f>D8</f>
        <v>0</v>
      </c>
      <c r="D76" s="137"/>
      <c r="E76" s="137"/>
      <c r="F76" s="137"/>
      <c r="G76" s="138"/>
      <c r="H76" s="107"/>
      <c r="I76" s="107"/>
      <c r="J76" s="99"/>
      <c r="K76" s="100"/>
      <c r="L76" s="101"/>
      <c r="M76" s="100"/>
      <c r="N76" s="101"/>
      <c r="O76" s="100"/>
      <c r="P76" s="101"/>
      <c r="Q76" s="100"/>
      <c r="R76" s="101"/>
      <c r="S76" s="100"/>
      <c r="T76" s="101"/>
      <c r="U76" s="100"/>
      <c r="V76" s="102"/>
    </row>
    <row r="77" spans="1:22" ht="30" customHeight="1">
      <c r="A77" s="76"/>
      <c r="C77" s="108" t="s">
        <v>158</v>
      </c>
      <c r="D77" s="131" t="s">
        <v>61</v>
      </c>
      <c r="E77" s="131"/>
      <c r="F77" s="131"/>
      <c r="G77" s="131"/>
      <c r="H77" s="98"/>
      <c r="I77" s="98"/>
      <c r="J77" s="99"/>
      <c r="K77" s="100"/>
      <c r="L77" s="101"/>
      <c r="M77" s="100"/>
      <c r="N77" s="101"/>
      <c r="O77" s="100"/>
      <c r="P77" s="101"/>
      <c r="Q77" s="100"/>
      <c r="R77" s="101"/>
      <c r="S77" s="100"/>
      <c r="T77" s="101"/>
      <c r="U77" s="100"/>
      <c r="V77" s="102"/>
    </row>
    <row r="78" spans="1:22" ht="30" customHeight="1">
      <c r="A78" s="76"/>
      <c r="C78" s="103" t="s">
        <v>159</v>
      </c>
      <c r="D78" s="132" t="s">
        <v>160</v>
      </c>
      <c r="E78" s="133"/>
      <c r="F78" s="134"/>
      <c r="G78" s="135"/>
      <c r="H78" s="104"/>
      <c r="I78" s="104"/>
      <c r="J78" s="99"/>
      <c r="K78" s="100"/>
      <c r="L78" s="101"/>
      <c r="M78" s="100"/>
      <c r="N78" s="101"/>
      <c r="O78" s="100"/>
      <c r="P78" s="101"/>
      <c r="Q78" s="100"/>
      <c r="R78" s="101"/>
      <c r="S78" s="100"/>
      <c r="T78" s="101"/>
      <c r="U78" s="100"/>
      <c r="V78" s="102"/>
    </row>
    <row r="79" spans="1:22" ht="30" customHeight="1">
      <c r="A79" s="76"/>
      <c r="C79" s="105"/>
      <c r="D79" s="128"/>
      <c r="E79" s="128"/>
      <c r="F79" s="129"/>
      <c r="G79" s="130"/>
      <c r="H79" s="106"/>
      <c r="I79" s="106"/>
      <c r="J79" s="99"/>
      <c r="K79" s="100"/>
      <c r="L79" s="101"/>
      <c r="M79" s="100"/>
      <c r="N79" s="101"/>
      <c r="O79" s="100"/>
      <c r="P79" s="101"/>
      <c r="Q79" s="100"/>
      <c r="R79" s="101"/>
      <c r="S79" s="100"/>
      <c r="T79" s="101"/>
      <c r="U79" s="100"/>
      <c r="V79" s="102"/>
    </row>
    <row r="80" spans="1:22" ht="36" customHeight="1">
      <c r="A80" s="76"/>
      <c r="C80" s="105"/>
      <c r="D80" s="128"/>
      <c r="E80" s="128"/>
      <c r="F80" s="129"/>
      <c r="G80" s="130"/>
      <c r="H80" s="106"/>
      <c r="I80" s="106"/>
      <c r="J80" s="99"/>
      <c r="K80" s="100"/>
      <c r="L80" s="101"/>
      <c r="M80" s="100"/>
      <c r="N80" s="101"/>
      <c r="O80" s="100"/>
      <c r="P80" s="101"/>
      <c r="Q80" s="100"/>
      <c r="R80" s="101"/>
      <c r="S80" s="100"/>
      <c r="T80" s="101"/>
      <c r="U80" s="100"/>
      <c r="V80" s="102"/>
    </row>
    <row r="81" spans="1:22" ht="34" customHeight="1">
      <c r="A81" s="76"/>
      <c r="C81" s="105"/>
      <c r="D81" s="128"/>
      <c r="E81" s="128"/>
      <c r="F81" s="129"/>
      <c r="G81" s="130"/>
      <c r="H81" s="106"/>
      <c r="I81" s="106"/>
      <c r="J81" s="99"/>
      <c r="K81" s="100"/>
      <c r="L81" s="101"/>
      <c r="M81" s="100"/>
      <c r="N81" s="101"/>
      <c r="O81" s="100"/>
      <c r="P81" s="101"/>
      <c r="Q81" s="100"/>
      <c r="R81" s="101"/>
      <c r="S81" s="100"/>
      <c r="T81" s="101"/>
      <c r="U81" s="100"/>
      <c r="V81" s="102"/>
    </row>
    <row r="82" spans="1:22" ht="30" customHeight="1">
      <c r="A82" s="76"/>
      <c r="C82" s="105"/>
      <c r="D82" s="128"/>
      <c r="E82" s="128"/>
      <c r="F82" s="129"/>
      <c r="G82" s="130"/>
      <c r="H82" s="106"/>
      <c r="I82" s="106"/>
      <c r="J82" s="99"/>
      <c r="K82" s="100"/>
      <c r="L82" s="101"/>
      <c r="M82" s="100"/>
      <c r="N82" s="101"/>
      <c r="O82" s="100"/>
      <c r="P82" s="101"/>
      <c r="Q82" s="100"/>
      <c r="R82" s="101"/>
      <c r="S82" s="100"/>
      <c r="T82" s="101"/>
      <c r="U82" s="100"/>
      <c r="V82" s="102"/>
    </row>
    <row r="83" spans="1:22" ht="30" customHeight="1">
      <c r="A83" s="76"/>
      <c r="C83" s="105"/>
      <c r="D83" s="128"/>
      <c r="E83" s="128"/>
      <c r="F83" s="129"/>
      <c r="G83" s="130"/>
      <c r="H83" s="106"/>
      <c r="I83" s="106"/>
      <c r="J83" s="99"/>
      <c r="K83" s="100"/>
      <c r="L83" s="101"/>
      <c r="M83" s="100"/>
      <c r="N83" s="101"/>
      <c r="O83" s="100"/>
      <c r="P83" s="101"/>
      <c r="Q83" s="100"/>
      <c r="R83" s="101"/>
      <c r="S83" s="100"/>
      <c r="T83" s="101"/>
      <c r="U83" s="100"/>
      <c r="V83" s="102"/>
    </row>
    <row r="84" spans="1:22" ht="30" customHeight="1">
      <c r="A84" s="76"/>
      <c r="C84" s="108" t="s">
        <v>161</v>
      </c>
      <c r="D84" s="131" t="s">
        <v>163</v>
      </c>
      <c r="E84" s="131"/>
      <c r="F84" s="131"/>
      <c r="G84" s="131"/>
      <c r="H84" s="98"/>
      <c r="I84" s="98"/>
      <c r="J84" s="99"/>
      <c r="K84" s="100"/>
      <c r="L84" s="101"/>
      <c r="M84" s="100"/>
      <c r="N84" s="101"/>
      <c r="O84" s="100"/>
      <c r="P84" s="101"/>
      <c r="Q84" s="100"/>
      <c r="R84" s="101"/>
      <c r="S84" s="100"/>
      <c r="T84" s="101"/>
      <c r="U84" s="100"/>
      <c r="V84" s="102"/>
    </row>
    <row r="85" spans="1:22" ht="30" customHeight="1">
      <c r="A85" s="76"/>
      <c r="C85" s="103" t="s">
        <v>159</v>
      </c>
      <c r="D85" s="132" t="s">
        <v>160</v>
      </c>
      <c r="E85" s="133"/>
      <c r="F85" s="134"/>
      <c r="G85" s="135"/>
      <c r="H85" s="104"/>
      <c r="I85" s="104"/>
      <c r="J85" s="99"/>
      <c r="K85" s="100"/>
      <c r="L85" s="101"/>
      <c r="M85" s="100"/>
      <c r="N85" s="101"/>
      <c r="O85" s="100"/>
      <c r="P85" s="101"/>
      <c r="Q85" s="100"/>
      <c r="R85" s="101"/>
      <c r="S85" s="100"/>
      <c r="T85" s="101"/>
      <c r="U85" s="100"/>
      <c r="V85" s="102"/>
    </row>
    <row r="86" spans="1:22" ht="30" customHeight="1">
      <c r="A86" s="76"/>
      <c r="C86" s="105"/>
      <c r="D86" s="128"/>
      <c r="E86" s="128"/>
      <c r="F86" s="129"/>
      <c r="G86" s="130"/>
      <c r="H86" s="106"/>
      <c r="I86" s="106"/>
      <c r="J86" s="99"/>
      <c r="K86" s="100"/>
      <c r="L86" s="101"/>
      <c r="M86" s="100"/>
      <c r="N86" s="101"/>
      <c r="O86" s="100"/>
      <c r="P86" s="101"/>
      <c r="Q86" s="100"/>
      <c r="R86" s="101"/>
      <c r="S86" s="100"/>
      <c r="T86" s="101"/>
      <c r="U86" s="100"/>
      <c r="V86" s="102"/>
    </row>
    <row r="87" spans="1:22" ht="30" customHeight="1">
      <c r="A87" s="76"/>
      <c r="C87" s="105"/>
      <c r="D87" s="128"/>
      <c r="E87" s="128"/>
      <c r="F87" s="129"/>
      <c r="G87" s="130"/>
      <c r="H87" s="106"/>
      <c r="I87" s="106"/>
      <c r="J87" s="99"/>
      <c r="K87" s="100"/>
      <c r="L87" s="101"/>
      <c r="M87" s="100"/>
      <c r="N87" s="101"/>
      <c r="O87" s="100"/>
      <c r="P87" s="101"/>
      <c r="Q87" s="100"/>
      <c r="R87" s="101"/>
      <c r="S87" s="100"/>
      <c r="T87" s="101"/>
      <c r="U87" s="100"/>
      <c r="V87" s="102"/>
    </row>
    <row r="88" spans="1:22" ht="30" customHeight="1">
      <c r="A88" s="76"/>
      <c r="C88" s="105"/>
      <c r="D88" s="128"/>
      <c r="E88" s="128"/>
      <c r="F88" s="129"/>
      <c r="G88" s="130"/>
      <c r="H88" s="106"/>
      <c r="I88" s="106"/>
      <c r="J88" s="99"/>
      <c r="K88" s="100"/>
      <c r="L88" s="101"/>
      <c r="M88" s="100"/>
      <c r="N88" s="101"/>
      <c r="O88" s="100"/>
      <c r="P88" s="101"/>
      <c r="Q88" s="100"/>
      <c r="R88" s="101"/>
      <c r="S88" s="100"/>
      <c r="T88" s="101"/>
      <c r="U88" s="100"/>
      <c r="V88" s="102"/>
    </row>
    <row r="89" spans="1:22" ht="30" customHeight="1">
      <c r="A89" s="76"/>
      <c r="C89" s="105"/>
      <c r="D89" s="128"/>
      <c r="E89" s="128"/>
      <c r="F89" s="129"/>
      <c r="G89" s="130"/>
      <c r="H89" s="106"/>
      <c r="I89" s="106"/>
      <c r="J89" s="99"/>
      <c r="K89" s="100"/>
      <c r="L89" s="101"/>
      <c r="M89" s="100"/>
      <c r="N89" s="101"/>
      <c r="O89" s="100"/>
      <c r="P89" s="101"/>
      <c r="Q89" s="100"/>
      <c r="R89" s="101"/>
      <c r="S89" s="100"/>
      <c r="T89" s="101"/>
      <c r="U89" s="100"/>
      <c r="V89" s="102"/>
    </row>
    <row r="90" spans="1:22" ht="30" customHeight="1">
      <c r="A90" s="76"/>
      <c r="C90" s="105"/>
      <c r="D90" s="128"/>
      <c r="E90" s="128"/>
      <c r="F90" s="129"/>
      <c r="G90" s="130"/>
      <c r="H90" s="106"/>
      <c r="I90" s="106"/>
      <c r="J90" s="99"/>
      <c r="K90" s="100"/>
      <c r="L90" s="101"/>
      <c r="M90" s="100"/>
      <c r="N90" s="101"/>
      <c r="O90" s="100"/>
      <c r="P90" s="101"/>
      <c r="Q90" s="100"/>
      <c r="R90" s="101"/>
      <c r="S90" s="100"/>
      <c r="T90" s="101"/>
      <c r="U90" s="100"/>
      <c r="V90" s="102"/>
    </row>
    <row r="91" spans="1:22" ht="30" customHeight="1">
      <c r="A91" s="76"/>
      <c r="C91" s="108" t="s">
        <v>162</v>
      </c>
      <c r="D91" s="131" t="s">
        <v>61</v>
      </c>
      <c r="E91" s="131"/>
      <c r="F91" s="131"/>
      <c r="G91" s="131"/>
      <c r="H91" s="98"/>
      <c r="I91" s="98"/>
      <c r="J91" s="99"/>
      <c r="K91" s="100"/>
      <c r="L91" s="101"/>
      <c r="M91" s="100"/>
      <c r="N91" s="101"/>
      <c r="O91" s="100"/>
      <c r="P91" s="101"/>
      <c r="Q91" s="100"/>
      <c r="R91" s="101"/>
      <c r="S91" s="100"/>
      <c r="T91" s="101"/>
      <c r="U91" s="100"/>
      <c r="V91" s="102"/>
    </row>
    <row r="92" spans="1:22" ht="30" customHeight="1">
      <c r="A92" s="76"/>
      <c r="C92" s="103" t="s">
        <v>159</v>
      </c>
      <c r="D92" s="132" t="s">
        <v>160</v>
      </c>
      <c r="E92" s="133"/>
      <c r="F92" s="134"/>
      <c r="G92" s="135"/>
      <c r="H92" s="104"/>
      <c r="I92" s="104"/>
      <c r="J92" s="99"/>
      <c r="K92" s="100"/>
      <c r="L92" s="101"/>
      <c r="M92" s="100"/>
      <c r="N92" s="101"/>
      <c r="O92" s="100"/>
      <c r="P92" s="101"/>
      <c r="Q92" s="100"/>
      <c r="R92" s="101"/>
      <c r="S92" s="100"/>
      <c r="T92" s="101"/>
      <c r="U92" s="100"/>
      <c r="V92" s="102"/>
    </row>
    <row r="93" spans="1:22" ht="30" customHeight="1">
      <c r="A93" s="76"/>
      <c r="C93" s="105"/>
      <c r="D93" s="128"/>
      <c r="E93" s="128"/>
      <c r="F93" s="129"/>
      <c r="G93" s="130"/>
      <c r="H93" s="106"/>
      <c r="I93" s="106"/>
      <c r="J93" s="99"/>
      <c r="K93" s="100"/>
      <c r="L93" s="101"/>
      <c r="M93" s="100"/>
      <c r="N93" s="101"/>
      <c r="O93" s="100"/>
      <c r="P93" s="101"/>
      <c r="Q93" s="100"/>
      <c r="R93" s="101"/>
      <c r="S93" s="100"/>
      <c r="T93" s="101"/>
      <c r="U93" s="100"/>
      <c r="V93" s="102"/>
    </row>
    <row r="94" spans="1:22" ht="47" customHeight="1">
      <c r="A94" s="76"/>
      <c r="C94" s="105"/>
      <c r="D94" s="128"/>
      <c r="E94" s="128"/>
      <c r="F94" s="129"/>
      <c r="G94" s="130"/>
      <c r="H94" s="106"/>
      <c r="I94" s="106"/>
      <c r="J94" s="99"/>
      <c r="K94" s="100"/>
      <c r="L94" s="101"/>
      <c r="M94" s="100"/>
      <c r="N94" s="101"/>
      <c r="O94" s="100"/>
      <c r="P94" s="101"/>
      <c r="Q94" s="100"/>
      <c r="R94" s="101"/>
      <c r="S94" s="100"/>
      <c r="T94" s="101"/>
      <c r="U94" s="100"/>
      <c r="V94" s="102"/>
    </row>
    <row r="95" spans="1:22" ht="30" customHeight="1">
      <c r="A95" s="76"/>
      <c r="C95" s="105"/>
      <c r="D95" s="128"/>
      <c r="E95" s="128"/>
      <c r="F95" s="129"/>
      <c r="G95" s="130"/>
      <c r="H95" s="106"/>
      <c r="I95" s="106"/>
      <c r="J95" s="99"/>
      <c r="K95" s="100"/>
      <c r="L95" s="101"/>
      <c r="M95" s="100"/>
      <c r="N95" s="101"/>
      <c r="O95" s="100"/>
      <c r="P95" s="101"/>
      <c r="Q95" s="100"/>
      <c r="R95" s="101"/>
      <c r="S95" s="100"/>
      <c r="T95" s="101"/>
      <c r="U95" s="100"/>
      <c r="V95" s="102"/>
    </row>
    <row r="96" spans="1:22" ht="30" customHeight="1">
      <c r="A96" s="76"/>
      <c r="C96" s="105"/>
      <c r="D96" s="128"/>
      <c r="E96" s="128"/>
      <c r="F96" s="129"/>
      <c r="G96" s="130"/>
      <c r="H96" s="106"/>
      <c r="I96" s="106"/>
      <c r="J96" s="99"/>
      <c r="K96" s="100"/>
      <c r="L96" s="101"/>
      <c r="M96" s="100"/>
      <c r="N96" s="101"/>
      <c r="O96" s="100"/>
      <c r="P96" s="101"/>
      <c r="Q96" s="100"/>
      <c r="R96" s="101"/>
      <c r="S96" s="100"/>
      <c r="T96" s="101"/>
      <c r="U96" s="100"/>
      <c r="V96" s="102"/>
    </row>
    <row r="97" spans="1:22" ht="33" customHeight="1" thickBot="1">
      <c r="A97" s="76"/>
      <c r="C97" s="105"/>
      <c r="D97" s="125"/>
      <c r="E97" s="125"/>
      <c r="F97" s="126"/>
      <c r="G97" s="127"/>
      <c r="H97" s="106"/>
      <c r="I97" s="106"/>
      <c r="J97" s="110"/>
      <c r="K97" s="111"/>
      <c r="L97" s="112"/>
      <c r="M97" s="111"/>
      <c r="N97" s="112"/>
      <c r="O97" s="111"/>
      <c r="P97" s="112"/>
      <c r="Q97" s="111"/>
      <c r="R97" s="112"/>
      <c r="S97" s="111"/>
      <c r="T97" s="112"/>
      <c r="U97" s="111"/>
      <c r="V97" s="113"/>
    </row>
    <row r="98" spans="1:22" ht="15">
      <c r="A98" s="76"/>
    </row>
    <row r="99" spans="1:22" ht="15">
      <c r="A99" s="76"/>
    </row>
    <row r="100" spans="1:22" ht="15">
      <c r="A100" s="76"/>
    </row>
    <row r="101" spans="1:22" ht="15">
      <c r="A101" s="76"/>
    </row>
    <row r="102" spans="1:22" ht="15">
      <c r="A102" s="76"/>
    </row>
    <row r="103" spans="1:22" ht="15">
      <c r="A103" s="76"/>
    </row>
    <row r="104" spans="1:22" ht="15">
      <c r="A104" s="76"/>
    </row>
    <row r="105" spans="1:22" ht="15">
      <c r="A105" s="76"/>
    </row>
    <row r="106" spans="1:22" ht="15">
      <c r="A106" s="76"/>
    </row>
    <row r="107" spans="1:22" ht="15">
      <c r="A107" s="76"/>
    </row>
    <row r="108" spans="1:22" ht="15">
      <c r="A108" s="76"/>
    </row>
    <row r="109" spans="1:22" ht="15">
      <c r="A109" s="76"/>
    </row>
    <row r="110" spans="1:22" ht="15">
      <c r="A110" s="76"/>
    </row>
  </sheetData>
  <mergeCells count="180">
    <mergeCell ref="B1:L2"/>
    <mergeCell ref="C4:F4"/>
    <mergeCell ref="J4:L4"/>
    <mergeCell ref="D5:F5"/>
    <mergeCell ref="J5:L6"/>
    <mergeCell ref="D6:F6"/>
    <mergeCell ref="D11:E11"/>
    <mergeCell ref="F11:G11"/>
    <mergeCell ref="D12:E12"/>
    <mergeCell ref="F12:G12"/>
    <mergeCell ref="D13:E13"/>
    <mergeCell ref="F13:G13"/>
    <mergeCell ref="D7:F7"/>
    <mergeCell ref="J7:L7"/>
    <mergeCell ref="D8:F8"/>
    <mergeCell ref="C9:E9"/>
    <mergeCell ref="F9:G9"/>
    <mergeCell ref="C10:G10"/>
    <mergeCell ref="D17:E17"/>
    <mergeCell ref="F17:G17"/>
    <mergeCell ref="D18:E18"/>
    <mergeCell ref="F18:G18"/>
    <mergeCell ref="D19:E19"/>
    <mergeCell ref="F19:G19"/>
    <mergeCell ref="D14:E14"/>
    <mergeCell ref="F14:G14"/>
    <mergeCell ref="D15:E15"/>
    <mergeCell ref="F15:G15"/>
    <mergeCell ref="D16:E16"/>
    <mergeCell ref="F16:G16"/>
    <mergeCell ref="D23:E23"/>
    <mergeCell ref="F23:G23"/>
    <mergeCell ref="D24:E24"/>
    <mergeCell ref="F24:G24"/>
    <mergeCell ref="D25:E25"/>
    <mergeCell ref="F25:G25"/>
    <mergeCell ref="D20:E20"/>
    <mergeCell ref="F20:G20"/>
    <mergeCell ref="D21:E21"/>
    <mergeCell ref="F21:G21"/>
    <mergeCell ref="D22:E22"/>
    <mergeCell ref="F22:G22"/>
    <mergeCell ref="D29:E29"/>
    <mergeCell ref="F29:G29"/>
    <mergeCell ref="D30:E30"/>
    <mergeCell ref="F30:G30"/>
    <mergeCell ref="C31:G31"/>
    <mergeCell ref="D32:E32"/>
    <mergeCell ref="F32:G32"/>
    <mergeCell ref="D26:E26"/>
    <mergeCell ref="F26:G26"/>
    <mergeCell ref="D27:E27"/>
    <mergeCell ref="F27:G27"/>
    <mergeCell ref="D28:E28"/>
    <mergeCell ref="F28:G28"/>
    <mergeCell ref="D36:E36"/>
    <mergeCell ref="F36:G36"/>
    <mergeCell ref="D37:E37"/>
    <mergeCell ref="F37:G37"/>
    <mergeCell ref="D38:E38"/>
    <mergeCell ref="F38:G38"/>
    <mergeCell ref="D33:E33"/>
    <mergeCell ref="F33:G33"/>
    <mergeCell ref="D34:E34"/>
    <mergeCell ref="F34:G34"/>
    <mergeCell ref="D35:E35"/>
    <mergeCell ref="F35:G35"/>
    <mergeCell ref="D42:E42"/>
    <mergeCell ref="F42:G42"/>
    <mergeCell ref="D43:E43"/>
    <mergeCell ref="F43:G43"/>
    <mergeCell ref="D44:E44"/>
    <mergeCell ref="F44:G44"/>
    <mergeCell ref="D39:E39"/>
    <mergeCell ref="F39:G39"/>
    <mergeCell ref="D40:E40"/>
    <mergeCell ref="F40:G40"/>
    <mergeCell ref="D41:E41"/>
    <mergeCell ref="F41:G41"/>
    <mergeCell ref="D48:E48"/>
    <mergeCell ref="F48:G48"/>
    <mergeCell ref="D49:E49"/>
    <mergeCell ref="F49:G49"/>
    <mergeCell ref="D50:E50"/>
    <mergeCell ref="F50:G50"/>
    <mergeCell ref="D45:E45"/>
    <mergeCell ref="F45:G45"/>
    <mergeCell ref="D46:E46"/>
    <mergeCell ref="F46:G46"/>
    <mergeCell ref="D47:E47"/>
    <mergeCell ref="F47:G47"/>
    <mergeCell ref="C54:G54"/>
    <mergeCell ref="D55:E55"/>
    <mergeCell ref="F55:G55"/>
    <mergeCell ref="D56:E56"/>
    <mergeCell ref="F56:G56"/>
    <mergeCell ref="D57:E57"/>
    <mergeCell ref="F57:G57"/>
    <mergeCell ref="D51:E51"/>
    <mergeCell ref="F51:G51"/>
    <mergeCell ref="D52:E52"/>
    <mergeCell ref="F52:G52"/>
    <mergeCell ref="D53:E53"/>
    <mergeCell ref="F53:G53"/>
    <mergeCell ref="D61:E61"/>
    <mergeCell ref="F61:G61"/>
    <mergeCell ref="D62:E62"/>
    <mergeCell ref="F62:G62"/>
    <mergeCell ref="D63:E63"/>
    <mergeCell ref="F63:G63"/>
    <mergeCell ref="D58:E58"/>
    <mergeCell ref="F58:G58"/>
    <mergeCell ref="D59:E59"/>
    <mergeCell ref="F59:G59"/>
    <mergeCell ref="D60:E60"/>
    <mergeCell ref="F60:G60"/>
    <mergeCell ref="D67:E67"/>
    <mergeCell ref="F67:G67"/>
    <mergeCell ref="D68:E68"/>
    <mergeCell ref="F68:G68"/>
    <mergeCell ref="D69:E69"/>
    <mergeCell ref="F69:G69"/>
    <mergeCell ref="D64:E64"/>
    <mergeCell ref="F64:G64"/>
    <mergeCell ref="D65:E65"/>
    <mergeCell ref="F65:G65"/>
    <mergeCell ref="D66:E66"/>
    <mergeCell ref="F66:G66"/>
    <mergeCell ref="D73:E73"/>
    <mergeCell ref="F73:G73"/>
    <mergeCell ref="D74:E74"/>
    <mergeCell ref="F74:G74"/>
    <mergeCell ref="D75:E75"/>
    <mergeCell ref="F75:G75"/>
    <mergeCell ref="D70:E70"/>
    <mergeCell ref="F70:G70"/>
    <mergeCell ref="D71:E71"/>
    <mergeCell ref="F71:G71"/>
    <mergeCell ref="D72:E72"/>
    <mergeCell ref="F72:G72"/>
    <mergeCell ref="D80:E80"/>
    <mergeCell ref="F80:G80"/>
    <mergeCell ref="D81:E81"/>
    <mergeCell ref="F81:G81"/>
    <mergeCell ref="D82:E82"/>
    <mergeCell ref="F82:G82"/>
    <mergeCell ref="C76:G76"/>
    <mergeCell ref="D77:G77"/>
    <mergeCell ref="D78:E78"/>
    <mergeCell ref="F78:G78"/>
    <mergeCell ref="D79:E79"/>
    <mergeCell ref="F79:G79"/>
    <mergeCell ref="D87:E87"/>
    <mergeCell ref="F87:G87"/>
    <mergeCell ref="D88:E88"/>
    <mergeCell ref="F88:G88"/>
    <mergeCell ref="D89:E89"/>
    <mergeCell ref="F89:G89"/>
    <mergeCell ref="D83:E83"/>
    <mergeCell ref="F83:G83"/>
    <mergeCell ref="D84:G84"/>
    <mergeCell ref="D85:E85"/>
    <mergeCell ref="F85:G85"/>
    <mergeCell ref="D86:E86"/>
    <mergeCell ref="F86:G86"/>
    <mergeCell ref="D97:E97"/>
    <mergeCell ref="F97:G97"/>
    <mergeCell ref="D94:E94"/>
    <mergeCell ref="F94:G94"/>
    <mergeCell ref="D95:E95"/>
    <mergeCell ref="F95:G95"/>
    <mergeCell ref="D96:E96"/>
    <mergeCell ref="F96:G96"/>
    <mergeCell ref="D90:E90"/>
    <mergeCell ref="F90:G90"/>
    <mergeCell ref="D91:G91"/>
    <mergeCell ref="D92:E92"/>
    <mergeCell ref="F92:G92"/>
    <mergeCell ref="D93:E93"/>
    <mergeCell ref="F93:G93"/>
  </mergeCell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Title sheet</vt:lpstr>
      <vt:lpstr>Cash flow Tool Instructions</vt:lpstr>
      <vt:lpstr>Cashflow summary</vt:lpstr>
      <vt:lpstr>Cash inflows</vt:lpstr>
      <vt:lpstr>Cash outflows</vt:lpstr>
      <vt:lpstr>Priority Questionnaire</vt:lpstr>
      <vt:lpstr>Risk Assessment</vt:lpstr>
      <vt:lpstr>Prioritization Grid</vt:lpstr>
      <vt:lpstr>90 Day Plan</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 Coughlin</dc:creator>
  <cp:lastModifiedBy>Warren Coughlin</cp:lastModifiedBy>
  <dcterms:created xsi:type="dcterms:W3CDTF">2020-03-15T20:56:54Z</dcterms:created>
  <dcterms:modified xsi:type="dcterms:W3CDTF">2020-03-17T14:31:04Z</dcterms:modified>
</cp:coreProperties>
</file>